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24" i="1" l="1"/>
  <c r="J30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8" i="1" l="1"/>
  <c r="K13" i="1"/>
  <c r="K17" i="1"/>
  <c r="K21" i="1"/>
  <c r="K6" i="1"/>
  <c r="K10" i="1"/>
  <c r="K15" i="1"/>
  <c r="K19" i="1"/>
  <c r="K23" i="1"/>
  <c r="K7" i="1"/>
  <c r="K11" i="1"/>
  <c r="K18" i="1"/>
  <c r="K20" i="1"/>
  <c r="K30" i="1"/>
  <c r="K9" i="1"/>
  <c r="K12" i="1"/>
  <c r="K14" i="1"/>
  <c r="K16" i="1"/>
  <c r="K22" i="1"/>
  <c r="L31" i="1" l="1"/>
  <c r="K31" i="1"/>
</calcChain>
</file>

<file path=xl/sharedStrings.xml><?xml version="1.0" encoding="utf-8"?>
<sst xmlns="http://schemas.openxmlformats.org/spreadsheetml/2006/main" count="102" uniqueCount="59">
  <si>
    <t>Załącznik nr 2</t>
  </si>
  <si>
    <t>FORMULARZ CENOWY</t>
  </si>
  <si>
    <t>Lp.</t>
  </si>
  <si>
    <t>Przedmiot zamówienia</t>
  </si>
  <si>
    <t>ilość</t>
  </si>
  <si>
    <t>KAN</t>
  </si>
  <si>
    <t>WAO</t>
  </si>
  <si>
    <t>j.m.</t>
  </si>
  <si>
    <t>cena jedn. netto</t>
  </si>
  <si>
    <t>wartość netto</t>
  </si>
  <si>
    <r>
      <t xml:space="preserve">stawka VAT </t>
    </r>
    <r>
      <rPr>
        <b/>
        <i/>
        <sz val="9"/>
        <rFont val="Arial"/>
        <family val="2"/>
        <charset val="238"/>
      </rPr>
      <t>(%)</t>
    </r>
  </si>
  <si>
    <t>cena jedn. brutto</t>
  </si>
  <si>
    <t>wartość VAT</t>
  </si>
  <si>
    <t>wartość brutto</t>
  </si>
  <si>
    <t>producent</t>
  </si>
  <si>
    <t>termin przydatności do spożycia liczony od dnia podpisania protokołu dostawy</t>
  </si>
  <si>
    <t>(kol. nr 3 x kol. nr 5)</t>
  </si>
  <si>
    <t>(kol. nr 5 + kol. nr 7)</t>
  </si>
  <si>
    <t>(kol. nr 6 x kol. nr 7)</t>
  </si>
  <si>
    <t>(kol. nr 6 + kol. nr 9)</t>
  </si>
  <si>
    <t>op.</t>
  </si>
  <si>
    <t>min. 6-mcy</t>
  </si>
  <si>
    <t>Sok owocowy 100% Czerwony Grejpfrut, typu Tymbark.
1 opakowanie - 1l</t>
  </si>
  <si>
    <t>Sok owocowy 100% Jabłko, typu Tymbark.
1 opakowanie - 1l</t>
  </si>
  <si>
    <t>Sok owocowy 100% Pomarańcza, typu Tymbark.
1 opakowanie - 1l</t>
  </si>
  <si>
    <t>szt.</t>
  </si>
  <si>
    <t xml:space="preserve">Woda mineralna naturalna, niskosodowa, gazowana, typu Nałęczowianka. 
Butelka PET 0,5 litr </t>
  </si>
  <si>
    <t>Mleko UHT 2% w kartoniku z otwarciem wielokrotnego użytku, typu Łaciate.
1 opakowanie - 1 litr</t>
  </si>
  <si>
    <t>Czekoladowe ciastka z kremem waniliowym, typu Oreo. 
1 opakowanie - 176 g</t>
  </si>
  <si>
    <t>Krakersy, typu Lajkonik Super.
1 opakowanie - 180g</t>
  </si>
  <si>
    <t>Wafle o smaku kakaowym w czekoladzie, typu dr Gerard Pryncypałki. 
1 opakowanie - 235 g</t>
  </si>
  <si>
    <t>SUMA</t>
  </si>
  <si>
    <t>…………………………………</t>
  </si>
  <si>
    <t>……………………………………………………….</t>
  </si>
  <si>
    <t>(miejscowość,data)</t>
  </si>
  <si>
    <t>podpis i pieczęć osoby/osób uprawnionych</t>
  </si>
  <si>
    <t xml:space="preserve"> </t>
  </si>
  <si>
    <t>do występowania w imieniu Wykonawcy</t>
  </si>
  <si>
    <t xml:space="preserve">Woda mineralna naturalna, niegazowana, typu Nałęczowianka.
Butelka PET 1,5 litr </t>
  </si>
  <si>
    <t xml:space="preserve">Galaretki w czekoladzie, typu Wawel Mieszanka Krakowska 1 opak  2,8 kg </t>
  </si>
  <si>
    <t>Cukierki w czekoladzie, typu Michaszki orzechowe 1 opakowanie - 2,5kg</t>
  </si>
  <si>
    <t xml:space="preserve">ciastka pieguski czekoladowe  </t>
  </si>
  <si>
    <t xml:space="preserve">ciastka hit czekoladowe </t>
  </si>
  <si>
    <t xml:space="preserve">Cukierki zozole orange lemon opakowanie 2,5 kg </t>
  </si>
  <si>
    <t xml:space="preserve">Ciasteczka lider zwierzaki 0,6 kg </t>
  </si>
  <si>
    <t>price polo clasic 35g</t>
  </si>
  <si>
    <t xml:space="preserve">cukierki /elvar toffix owocowe 1 opakowanie 1 kg </t>
  </si>
  <si>
    <t xml:space="preserve">soczki w kartonikach jabłkowe 0,2l /27 szt  </t>
  </si>
  <si>
    <t>min.6-mcy</t>
  </si>
  <si>
    <t xml:space="preserve">min 6m-cy </t>
  </si>
  <si>
    <t xml:space="preserve">cukier kryształ 1 kg </t>
  </si>
  <si>
    <t>kawa rozpuszczalna cronat gold 200g</t>
  </si>
  <si>
    <t xml:space="preserve">min 6 m-cy </t>
  </si>
  <si>
    <t>kawa mielona  typu tchibo   250g</t>
  </si>
  <si>
    <t>min 6 mcy</t>
  </si>
  <si>
    <t xml:space="preserve"> herbata czarna saszetki lipton 50szt </t>
  </si>
  <si>
    <t>lizaki typu chupa chups 
1 opakowanie - 100szt</t>
  </si>
  <si>
    <t xml:space="preserve">herbata zielona aromatyzowana w saszetkach 70g, min. 20 torebek w opakowaniu. </t>
  </si>
  <si>
    <t>herbata owocowa w saszetkach ok70 g, min. 20 torebek w opakowaniu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</si>
</sst>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8" fillId="0" borderId="2" xfId="0" applyNumberFormat="1" applyFont="1" applyBorder="1" applyAlignment="1">
      <alignment horizontal="center" wrapText="1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44" fontId="4" fillId="4" borderId="2" xfId="0" applyNumberFormat="1" applyFont="1" applyFill="1" applyBorder="1" applyAlignment="1">
      <alignment horizontal="center" vertical="center" wrapText="1"/>
    </xf>
    <xf numFmtId="9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9" fontId="4" fillId="0" borderId="3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9" fontId="7" fillId="0" borderId="4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Q18" sqref="Q18"/>
    </sheetView>
  </sheetViews>
  <sheetFormatPr defaultColWidth="9.140625" defaultRowHeight="12" x14ac:dyDescent="0.2"/>
  <cols>
    <col min="1" max="1" width="3.5703125" style="17" customWidth="1"/>
    <col min="2" max="2" width="26.28515625" style="36" customWidth="1"/>
    <col min="3" max="3" width="4.7109375" style="37" customWidth="1"/>
    <col min="4" max="5" width="5.42578125" style="37" hidden="1" customWidth="1"/>
    <col min="6" max="6" width="4.5703125" style="35" customWidth="1"/>
    <col min="7" max="7" width="7" style="38" customWidth="1"/>
    <col min="8" max="8" width="10.7109375" style="38" customWidth="1"/>
    <col min="9" max="9" width="8" style="39" customWidth="1"/>
    <col min="10" max="10" width="10.7109375" style="39" customWidth="1"/>
    <col min="11" max="11" width="9.28515625" style="38" customWidth="1"/>
    <col min="12" max="12" width="10.7109375" style="38" customWidth="1"/>
    <col min="13" max="13" width="10.7109375" style="41" customWidth="1"/>
    <col min="14" max="14" width="16.85546875" style="35" customWidth="1"/>
    <col min="15" max="15" width="2.85546875" style="1" customWidth="1"/>
    <col min="16" max="16" width="9.140625" style="1" customWidth="1"/>
    <col min="17" max="16384" width="9.140625" style="1"/>
  </cols>
  <sheetData>
    <row r="1" spans="1:14" ht="15.7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4" customHeight="1" x14ac:dyDescent="0.2">
      <c r="A3" s="45" t="s">
        <v>2</v>
      </c>
      <c r="B3" s="45" t="s">
        <v>3</v>
      </c>
      <c r="C3" s="45" t="s">
        <v>4</v>
      </c>
      <c r="D3" s="46" t="s">
        <v>5</v>
      </c>
      <c r="E3" s="48" t="s">
        <v>6</v>
      </c>
      <c r="F3" s="50" t="s">
        <v>7</v>
      </c>
      <c r="G3" s="52" t="s">
        <v>8</v>
      </c>
      <c r="H3" s="59" t="s">
        <v>9</v>
      </c>
      <c r="I3" s="53" t="s">
        <v>10</v>
      </c>
      <c r="J3" s="60" t="s">
        <v>11</v>
      </c>
      <c r="K3" s="61" t="s">
        <v>12</v>
      </c>
      <c r="L3" s="61" t="s">
        <v>13</v>
      </c>
      <c r="M3" s="54" t="s">
        <v>14</v>
      </c>
      <c r="N3" s="58" t="s">
        <v>15</v>
      </c>
    </row>
    <row r="4" spans="1:14" ht="24" customHeight="1" x14ac:dyDescent="0.2">
      <c r="A4" s="45"/>
      <c r="B4" s="45"/>
      <c r="C4" s="45"/>
      <c r="D4" s="47"/>
      <c r="E4" s="49"/>
      <c r="F4" s="51"/>
      <c r="G4" s="52"/>
      <c r="H4" s="62" t="s">
        <v>16</v>
      </c>
      <c r="I4" s="53"/>
      <c r="J4" s="63" t="s">
        <v>17</v>
      </c>
      <c r="K4" s="62" t="s">
        <v>18</v>
      </c>
      <c r="L4" s="62" t="s">
        <v>19</v>
      </c>
      <c r="M4" s="55"/>
      <c r="N4" s="58"/>
    </row>
    <row r="5" spans="1:14" s="3" customFormat="1" ht="11.25" x14ac:dyDescent="0.2">
      <c r="A5" s="64">
        <v>1</v>
      </c>
      <c r="B5" s="64">
        <v>2</v>
      </c>
      <c r="C5" s="64">
        <v>3</v>
      </c>
      <c r="D5" s="65"/>
      <c r="E5" s="66"/>
      <c r="F5" s="64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</row>
    <row r="6" spans="1:14" s="17" customFormat="1" ht="43.5" customHeight="1" x14ac:dyDescent="0.25">
      <c r="A6" s="4">
        <v>1</v>
      </c>
      <c r="B6" s="5" t="s">
        <v>22</v>
      </c>
      <c r="C6" s="6">
        <v>12</v>
      </c>
      <c r="D6" s="7">
        <v>6</v>
      </c>
      <c r="E6" s="8"/>
      <c r="F6" s="4" t="s">
        <v>20</v>
      </c>
      <c r="G6" s="9">
        <v>0</v>
      </c>
      <c r="H6" s="10"/>
      <c r="I6" s="15"/>
      <c r="J6" s="11">
        <f t="shared" ref="J6:J30" si="0">SUM(G6* (1+I6))</f>
        <v>0</v>
      </c>
      <c r="K6" s="12">
        <f t="shared" ref="K6:K30" si="1">PRODUCT(H6,I6)</f>
        <v>0</v>
      </c>
      <c r="L6" s="13"/>
      <c r="M6" s="16"/>
      <c r="N6" s="14" t="s">
        <v>21</v>
      </c>
    </row>
    <row r="7" spans="1:14" s="17" customFormat="1" ht="45" customHeight="1" x14ac:dyDescent="0.25">
      <c r="A7" s="4">
        <v>2</v>
      </c>
      <c r="B7" s="5" t="s">
        <v>23</v>
      </c>
      <c r="C7" s="6">
        <v>12</v>
      </c>
      <c r="D7" s="7">
        <v>6</v>
      </c>
      <c r="E7" s="8"/>
      <c r="F7" s="4" t="s">
        <v>20</v>
      </c>
      <c r="G7" s="9">
        <v>0</v>
      </c>
      <c r="H7" s="10"/>
      <c r="I7" s="15"/>
      <c r="J7" s="11">
        <f t="shared" si="0"/>
        <v>0</v>
      </c>
      <c r="K7" s="12">
        <f t="shared" si="1"/>
        <v>0</v>
      </c>
      <c r="L7" s="13"/>
      <c r="M7" s="16"/>
      <c r="N7" s="14" t="s">
        <v>21</v>
      </c>
    </row>
    <row r="8" spans="1:14" s="17" customFormat="1" ht="47.25" customHeight="1" x14ac:dyDescent="0.25">
      <c r="A8" s="4">
        <v>3</v>
      </c>
      <c r="B8" s="5" t="s">
        <v>24</v>
      </c>
      <c r="C8" s="6">
        <v>12</v>
      </c>
      <c r="D8" s="7">
        <v>6</v>
      </c>
      <c r="E8" s="8"/>
      <c r="F8" s="4" t="s">
        <v>20</v>
      </c>
      <c r="G8" s="9">
        <v>0</v>
      </c>
      <c r="H8" s="10"/>
      <c r="I8" s="15"/>
      <c r="J8" s="11">
        <f t="shared" si="0"/>
        <v>0</v>
      </c>
      <c r="K8" s="12">
        <f t="shared" si="1"/>
        <v>0</v>
      </c>
      <c r="L8" s="13"/>
      <c r="M8" s="16"/>
      <c r="N8" s="14" t="s">
        <v>21</v>
      </c>
    </row>
    <row r="9" spans="1:14" s="17" customFormat="1" ht="54.75" customHeight="1" x14ac:dyDescent="0.25">
      <c r="A9" s="4">
        <v>4</v>
      </c>
      <c r="B9" s="5" t="s">
        <v>38</v>
      </c>
      <c r="C9" s="6">
        <v>12</v>
      </c>
      <c r="D9" s="7">
        <v>150</v>
      </c>
      <c r="E9" s="8">
        <v>96</v>
      </c>
      <c r="F9" s="18" t="s">
        <v>25</v>
      </c>
      <c r="G9" s="9">
        <v>0</v>
      </c>
      <c r="H9" s="10"/>
      <c r="I9" s="19"/>
      <c r="J9" s="11">
        <f t="shared" si="0"/>
        <v>0</v>
      </c>
      <c r="K9" s="12">
        <f t="shared" si="1"/>
        <v>0</v>
      </c>
      <c r="L9" s="13"/>
      <c r="M9" s="20"/>
      <c r="N9" s="14" t="s">
        <v>21</v>
      </c>
    </row>
    <row r="10" spans="1:14" s="22" customFormat="1" ht="57" customHeight="1" x14ac:dyDescent="0.25">
      <c r="A10" s="4">
        <v>5</v>
      </c>
      <c r="B10" s="21" t="s">
        <v>26</v>
      </c>
      <c r="C10" s="6">
        <v>24</v>
      </c>
      <c r="D10" s="7">
        <v>150</v>
      </c>
      <c r="E10" s="8">
        <v>60</v>
      </c>
      <c r="F10" s="18" t="s">
        <v>25</v>
      </c>
      <c r="G10" s="9">
        <v>0</v>
      </c>
      <c r="H10" s="10"/>
      <c r="I10" s="19"/>
      <c r="J10" s="11">
        <f t="shared" si="0"/>
        <v>0</v>
      </c>
      <c r="K10" s="12">
        <f t="shared" si="1"/>
        <v>0</v>
      </c>
      <c r="L10" s="13"/>
      <c r="M10" s="20"/>
      <c r="N10" s="14" t="s">
        <v>21</v>
      </c>
    </row>
    <row r="11" spans="1:14" s="22" customFormat="1" ht="56.25" customHeight="1" x14ac:dyDescent="0.25">
      <c r="A11" s="4">
        <v>6</v>
      </c>
      <c r="B11" s="5" t="s">
        <v>27</v>
      </c>
      <c r="C11" s="6">
        <v>5</v>
      </c>
      <c r="D11" s="7"/>
      <c r="E11" s="8">
        <v>12</v>
      </c>
      <c r="F11" s="4" t="s">
        <v>20</v>
      </c>
      <c r="G11" s="9">
        <v>0</v>
      </c>
      <c r="H11" s="10"/>
      <c r="I11" s="15"/>
      <c r="J11" s="11">
        <f>SUM(G11* (1+I11))</f>
        <v>0</v>
      </c>
      <c r="K11" s="12">
        <f>PRODUCT(H11,I11)</f>
        <v>0</v>
      </c>
      <c r="L11" s="13"/>
      <c r="M11" s="16"/>
      <c r="N11" s="14" t="s">
        <v>21</v>
      </c>
    </row>
    <row r="12" spans="1:14" s="17" customFormat="1" ht="45" customHeight="1" x14ac:dyDescent="0.25">
      <c r="A12" s="4">
        <v>7</v>
      </c>
      <c r="B12" s="5" t="s">
        <v>39</v>
      </c>
      <c r="C12" s="6">
        <v>2</v>
      </c>
      <c r="D12" s="7">
        <v>1</v>
      </c>
      <c r="E12" s="8"/>
      <c r="F12" s="4" t="s">
        <v>25</v>
      </c>
      <c r="G12" s="9">
        <v>0</v>
      </c>
      <c r="H12" s="10"/>
      <c r="I12" s="15"/>
      <c r="J12" s="11">
        <f t="shared" si="0"/>
        <v>0</v>
      </c>
      <c r="K12" s="12">
        <f t="shared" si="1"/>
        <v>0</v>
      </c>
      <c r="L12" s="13"/>
      <c r="M12" s="16"/>
      <c r="N12" s="14" t="s">
        <v>21</v>
      </c>
    </row>
    <row r="13" spans="1:14" s="17" customFormat="1" ht="50.25" customHeight="1" x14ac:dyDescent="0.25">
      <c r="A13" s="4">
        <v>8</v>
      </c>
      <c r="B13" s="5" t="s">
        <v>40</v>
      </c>
      <c r="C13" s="6">
        <v>2</v>
      </c>
      <c r="D13" s="7">
        <v>1</v>
      </c>
      <c r="E13" s="8"/>
      <c r="F13" s="4" t="s">
        <v>20</v>
      </c>
      <c r="G13" s="9">
        <v>0</v>
      </c>
      <c r="H13" s="10"/>
      <c r="I13" s="15"/>
      <c r="J13" s="11">
        <f t="shared" si="0"/>
        <v>0</v>
      </c>
      <c r="K13" s="12">
        <f t="shared" si="1"/>
        <v>0</v>
      </c>
      <c r="L13" s="13"/>
      <c r="M13" s="16"/>
      <c r="N13" s="14" t="s">
        <v>21</v>
      </c>
    </row>
    <row r="14" spans="1:14" s="17" customFormat="1" ht="24" x14ac:dyDescent="0.25">
      <c r="A14" s="4">
        <v>9</v>
      </c>
      <c r="B14" s="5" t="s">
        <v>43</v>
      </c>
      <c r="C14" s="6">
        <v>3</v>
      </c>
      <c r="D14" s="7">
        <v>1</v>
      </c>
      <c r="E14" s="8"/>
      <c r="F14" s="4" t="s">
        <v>20</v>
      </c>
      <c r="G14" s="9">
        <v>0</v>
      </c>
      <c r="H14" s="10"/>
      <c r="I14" s="15"/>
      <c r="J14" s="11">
        <f t="shared" si="0"/>
        <v>0</v>
      </c>
      <c r="K14" s="12">
        <f t="shared" si="1"/>
        <v>0</v>
      </c>
      <c r="L14" s="13"/>
      <c r="M14" s="16"/>
      <c r="N14" s="14" t="s">
        <v>21</v>
      </c>
    </row>
    <row r="15" spans="1:14" s="17" customFormat="1" ht="33.75" customHeight="1" x14ac:dyDescent="0.25">
      <c r="A15" s="4">
        <v>10</v>
      </c>
      <c r="B15" s="5" t="s">
        <v>41</v>
      </c>
      <c r="C15" s="6">
        <v>10</v>
      </c>
      <c r="D15" s="7">
        <v>1</v>
      </c>
      <c r="E15" s="8"/>
      <c r="F15" s="4" t="s">
        <v>20</v>
      </c>
      <c r="G15" s="9">
        <v>0</v>
      </c>
      <c r="H15" s="10"/>
      <c r="I15" s="15"/>
      <c r="J15" s="11">
        <f t="shared" si="0"/>
        <v>0</v>
      </c>
      <c r="K15" s="12">
        <f t="shared" si="1"/>
        <v>0</v>
      </c>
      <c r="L15" s="13"/>
      <c r="M15" s="16"/>
      <c r="N15" s="14" t="s">
        <v>21</v>
      </c>
    </row>
    <row r="16" spans="1:14" s="17" customFormat="1" ht="34.5" customHeight="1" x14ac:dyDescent="0.25">
      <c r="A16" s="4">
        <v>11</v>
      </c>
      <c r="B16" s="5" t="s">
        <v>42</v>
      </c>
      <c r="C16" s="6">
        <v>10</v>
      </c>
      <c r="D16" s="7">
        <v>1</v>
      </c>
      <c r="E16" s="8"/>
      <c r="F16" s="4" t="s">
        <v>20</v>
      </c>
      <c r="G16" s="9">
        <v>0</v>
      </c>
      <c r="H16" s="10"/>
      <c r="I16" s="15"/>
      <c r="J16" s="11">
        <f t="shared" si="0"/>
        <v>0</v>
      </c>
      <c r="K16" s="12">
        <f t="shared" si="1"/>
        <v>0</v>
      </c>
      <c r="L16" s="13"/>
      <c r="M16" s="16"/>
      <c r="N16" s="14" t="s">
        <v>21</v>
      </c>
    </row>
    <row r="17" spans="1:15" s="17" customFormat="1" ht="48.75" customHeight="1" x14ac:dyDescent="0.25">
      <c r="A17" s="4">
        <v>12</v>
      </c>
      <c r="B17" s="5" t="s">
        <v>28</v>
      </c>
      <c r="C17" s="6">
        <v>10</v>
      </c>
      <c r="D17" s="7">
        <v>5</v>
      </c>
      <c r="E17" s="8"/>
      <c r="F17" s="4" t="s">
        <v>20</v>
      </c>
      <c r="G17" s="9">
        <v>0</v>
      </c>
      <c r="H17" s="10"/>
      <c r="I17" s="15"/>
      <c r="J17" s="11">
        <f t="shared" si="0"/>
        <v>0</v>
      </c>
      <c r="K17" s="12">
        <f t="shared" si="1"/>
        <v>0</v>
      </c>
      <c r="L17" s="13"/>
      <c r="M17" s="23"/>
      <c r="N17" s="14" t="s">
        <v>21</v>
      </c>
    </row>
    <row r="18" spans="1:15" s="17" customFormat="1" ht="48.75" customHeight="1" x14ac:dyDescent="0.25">
      <c r="A18" s="4">
        <v>13</v>
      </c>
      <c r="B18" s="5" t="s">
        <v>44</v>
      </c>
      <c r="C18" s="6">
        <v>5</v>
      </c>
      <c r="D18" s="7">
        <v>2</v>
      </c>
      <c r="E18" s="8"/>
      <c r="F18" s="4" t="s">
        <v>20</v>
      </c>
      <c r="G18" s="9">
        <v>0</v>
      </c>
      <c r="H18" s="10"/>
      <c r="I18" s="15"/>
      <c r="J18" s="11">
        <f t="shared" si="0"/>
        <v>0</v>
      </c>
      <c r="K18" s="12">
        <f t="shared" si="1"/>
        <v>0</v>
      </c>
      <c r="L18" s="13"/>
      <c r="M18" s="23"/>
      <c r="N18" s="14" t="s">
        <v>21</v>
      </c>
      <c r="O18" s="24"/>
    </row>
    <row r="19" spans="1:15" s="17" customFormat="1" ht="48.75" customHeight="1" x14ac:dyDescent="0.25">
      <c r="A19" s="4">
        <v>14</v>
      </c>
      <c r="B19" s="5" t="s">
        <v>45</v>
      </c>
      <c r="C19" s="6">
        <v>60</v>
      </c>
      <c r="D19" s="7">
        <v>5</v>
      </c>
      <c r="E19" s="8"/>
      <c r="F19" s="4" t="s">
        <v>20</v>
      </c>
      <c r="G19" s="9">
        <v>0</v>
      </c>
      <c r="H19" s="10"/>
      <c r="I19" s="15"/>
      <c r="J19" s="11">
        <f t="shared" si="0"/>
        <v>0</v>
      </c>
      <c r="K19" s="12">
        <f t="shared" si="1"/>
        <v>0</v>
      </c>
      <c r="L19" s="13"/>
      <c r="M19" s="23"/>
      <c r="N19" s="14" t="s">
        <v>21</v>
      </c>
      <c r="O19" s="24"/>
    </row>
    <row r="20" spans="1:15" s="17" customFormat="1" ht="48" customHeight="1" x14ac:dyDescent="0.25">
      <c r="A20" s="4">
        <v>15</v>
      </c>
      <c r="B20" s="5" t="s">
        <v>46</v>
      </c>
      <c r="C20" s="6">
        <v>5</v>
      </c>
      <c r="D20" s="7">
        <v>5</v>
      </c>
      <c r="E20" s="8"/>
      <c r="F20" s="4" t="s">
        <v>20</v>
      </c>
      <c r="G20" s="9">
        <v>0</v>
      </c>
      <c r="H20" s="10"/>
      <c r="I20" s="15"/>
      <c r="J20" s="11">
        <f t="shared" si="0"/>
        <v>0</v>
      </c>
      <c r="K20" s="12">
        <f t="shared" si="1"/>
        <v>0</v>
      </c>
      <c r="L20" s="13"/>
      <c r="M20" s="23"/>
      <c r="N20" s="14" t="s">
        <v>21</v>
      </c>
      <c r="O20" s="24"/>
    </row>
    <row r="21" spans="1:15" s="17" customFormat="1" ht="39.75" customHeight="1" x14ac:dyDescent="0.25">
      <c r="A21" s="4">
        <v>16</v>
      </c>
      <c r="B21" s="25" t="s">
        <v>29</v>
      </c>
      <c r="C21" s="6">
        <v>10</v>
      </c>
      <c r="D21" s="7">
        <v>5</v>
      </c>
      <c r="E21" s="8"/>
      <c r="F21" s="4" t="s">
        <v>20</v>
      </c>
      <c r="G21" s="9">
        <v>0</v>
      </c>
      <c r="H21" s="10"/>
      <c r="I21" s="15"/>
      <c r="J21" s="11">
        <f t="shared" si="0"/>
        <v>0</v>
      </c>
      <c r="K21" s="12">
        <f t="shared" si="1"/>
        <v>0</v>
      </c>
      <c r="L21" s="13"/>
      <c r="M21" s="23"/>
      <c r="N21" s="14" t="s">
        <v>21</v>
      </c>
      <c r="O21" s="24"/>
    </row>
    <row r="22" spans="1:15" s="17" customFormat="1" ht="48" x14ac:dyDescent="0.25">
      <c r="A22" s="4">
        <v>17</v>
      </c>
      <c r="B22" s="25" t="s">
        <v>30</v>
      </c>
      <c r="C22" s="6">
        <v>5</v>
      </c>
      <c r="D22" s="7">
        <v>3</v>
      </c>
      <c r="E22" s="8"/>
      <c r="F22" s="4" t="s">
        <v>20</v>
      </c>
      <c r="G22" s="9">
        <v>0</v>
      </c>
      <c r="H22" s="10"/>
      <c r="I22" s="15"/>
      <c r="J22" s="11">
        <f t="shared" si="0"/>
        <v>0</v>
      </c>
      <c r="K22" s="12">
        <f t="shared" si="1"/>
        <v>0</v>
      </c>
      <c r="L22" s="13"/>
      <c r="M22" s="23"/>
      <c r="N22" s="14" t="s">
        <v>21</v>
      </c>
      <c r="O22" s="24"/>
    </row>
    <row r="23" spans="1:15" s="17" customFormat="1" ht="44.25" customHeight="1" x14ac:dyDescent="0.25">
      <c r="A23" s="4">
        <v>18</v>
      </c>
      <c r="B23" s="26" t="s">
        <v>47</v>
      </c>
      <c r="C23" s="6">
        <v>4</v>
      </c>
      <c r="D23" s="7">
        <v>2</v>
      </c>
      <c r="E23" s="8"/>
      <c r="F23" s="4" t="s">
        <v>20</v>
      </c>
      <c r="G23" s="9">
        <v>0</v>
      </c>
      <c r="H23" s="10"/>
      <c r="I23" s="15"/>
      <c r="J23" s="11">
        <f t="shared" si="0"/>
        <v>0</v>
      </c>
      <c r="K23" s="12">
        <f t="shared" si="1"/>
        <v>0</v>
      </c>
      <c r="L23" s="13"/>
      <c r="M23" s="23"/>
      <c r="N23" s="14" t="s">
        <v>21</v>
      </c>
      <c r="O23" s="24"/>
    </row>
    <row r="24" spans="1:15" s="17" customFormat="1" ht="44.25" customHeight="1" x14ac:dyDescent="0.25">
      <c r="A24" s="4">
        <v>19</v>
      </c>
      <c r="B24" s="26" t="s">
        <v>50</v>
      </c>
      <c r="C24" s="6">
        <v>3</v>
      </c>
      <c r="D24" s="7"/>
      <c r="E24" s="8"/>
      <c r="F24" s="4" t="s">
        <v>20</v>
      </c>
      <c r="G24" s="9">
        <v>0</v>
      </c>
      <c r="H24" s="10"/>
      <c r="I24" s="15"/>
      <c r="J24" s="11">
        <v>0</v>
      </c>
      <c r="K24" s="12">
        <f t="shared" si="1"/>
        <v>0</v>
      </c>
      <c r="L24" s="13"/>
      <c r="M24" s="23"/>
      <c r="N24" s="14" t="s">
        <v>48</v>
      </c>
      <c r="O24" s="24"/>
    </row>
    <row r="25" spans="1:15" s="17" customFormat="1" ht="44.25" customHeight="1" x14ac:dyDescent="0.25">
      <c r="A25" s="4">
        <v>20</v>
      </c>
      <c r="B25" s="26" t="s">
        <v>51</v>
      </c>
      <c r="C25" s="6">
        <v>3</v>
      </c>
      <c r="D25" s="7"/>
      <c r="E25" s="8"/>
      <c r="F25" s="4" t="s">
        <v>20</v>
      </c>
      <c r="G25" s="9">
        <v>0</v>
      </c>
      <c r="H25" s="10"/>
      <c r="I25" s="15"/>
      <c r="J25" s="11">
        <v>0</v>
      </c>
      <c r="K25" s="12">
        <v>0</v>
      </c>
      <c r="L25" s="13"/>
      <c r="M25" s="23"/>
      <c r="N25" s="14" t="s">
        <v>52</v>
      </c>
      <c r="O25" s="24"/>
    </row>
    <row r="26" spans="1:15" s="17" customFormat="1" ht="44.25" customHeight="1" x14ac:dyDescent="0.25">
      <c r="A26" s="4">
        <v>21</v>
      </c>
      <c r="B26" s="26" t="s">
        <v>53</v>
      </c>
      <c r="C26" s="6">
        <v>2</v>
      </c>
      <c r="D26" s="7"/>
      <c r="E26" s="8"/>
      <c r="F26" s="4" t="s">
        <v>20</v>
      </c>
      <c r="G26" s="9">
        <v>0</v>
      </c>
      <c r="H26" s="10"/>
      <c r="I26" s="15"/>
      <c r="J26" s="11">
        <v>0</v>
      </c>
      <c r="K26" s="12">
        <v>0</v>
      </c>
      <c r="L26" s="13"/>
      <c r="M26" s="23"/>
      <c r="N26" s="14" t="s">
        <v>49</v>
      </c>
      <c r="O26" s="24"/>
    </row>
    <row r="27" spans="1:15" s="17" customFormat="1" ht="44.25" customHeight="1" x14ac:dyDescent="0.25">
      <c r="A27" s="4">
        <v>22</v>
      </c>
      <c r="B27" s="26" t="s">
        <v>58</v>
      </c>
      <c r="C27" s="6">
        <v>2</v>
      </c>
      <c r="D27" s="7"/>
      <c r="E27" s="8"/>
      <c r="F27" s="4" t="s">
        <v>20</v>
      </c>
      <c r="G27" s="9">
        <v>0</v>
      </c>
      <c r="H27" s="10"/>
      <c r="I27" s="15"/>
      <c r="J27" s="11">
        <v>0</v>
      </c>
      <c r="K27" s="12">
        <v>0</v>
      </c>
      <c r="L27" s="13"/>
      <c r="M27" s="23"/>
      <c r="N27" s="14" t="s">
        <v>52</v>
      </c>
      <c r="O27" s="24"/>
    </row>
    <row r="28" spans="1:15" s="17" customFormat="1" ht="44.25" customHeight="1" x14ac:dyDescent="0.25">
      <c r="A28" s="4">
        <v>23</v>
      </c>
      <c r="B28" s="26" t="s">
        <v>57</v>
      </c>
      <c r="C28" s="6">
        <v>2</v>
      </c>
      <c r="D28" s="7"/>
      <c r="E28" s="8"/>
      <c r="F28" s="4" t="s">
        <v>20</v>
      </c>
      <c r="G28" s="9">
        <v>0</v>
      </c>
      <c r="H28" s="10"/>
      <c r="I28" s="15"/>
      <c r="J28" s="11">
        <v>0</v>
      </c>
      <c r="K28" s="12">
        <v>0</v>
      </c>
      <c r="L28" s="13"/>
      <c r="M28" s="23"/>
      <c r="N28" s="14" t="s">
        <v>54</v>
      </c>
      <c r="O28" s="24"/>
    </row>
    <row r="29" spans="1:15" s="17" customFormat="1" ht="44.25" customHeight="1" x14ac:dyDescent="0.25">
      <c r="A29" s="4">
        <v>24</v>
      </c>
      <c r="B29" s="26" t="s">
        <v>55</v>
      </c>
      <c r="C29" s="6">
        <v>3</v>
      </c>
      <c r="D29" s="7"/>
      <c r="E29" s="8"/>
      <c r="F29" s="4" t="s">
        <v>20</v>
      </c>
      <c r="G29" s="9">
        <v>0</v>
      </c>
      <c r="H29" s="10"/>
      <c r="I29" s="15"/>
      <c r="J29" s="11">
        <v>0</v>
      </c>
      <c r="K29" s="12">
        <v>0</v>
      </c>
      <c r="L29" s="13"/>
      <c r="M29" s="23"/>
      <c r="N29" s="14" t="s">
        <v>49</v>
      </c>
      <c r="O29" s="24"/>
    </row>
    <row r="30" spans="1:15" s="17" customFormat="1" ht="48" customHeight="1" x14ac:dyDescent="0.25">
      <c r="A30" s="4">
        <v>25</v>
      </c>
      <c r="B30" s="27" t="s">
        <v>56</v>
      </c>
      <c r="C30" s="6">
        <v>1</v>
      </c>
      <c r="D30" s="7">
        <v>2</v>
      </c>
      <c r="E30" s="8"/>
      <c r="F30" s="4" t="s">
        <v>20</v>
      </c>
      <c r="G30" s="9">
        <v>0</v>
      </c>
      <c r="H30" s="10"/>
      <c r="I30" s="15"/>
      <c r="J30" s="11">
        <f t="shared" si="0"/>
        <v>0</v>
      </c>
      <c r="K30" s="12">
        <f t="shared" si="1"/>
        <v>0</v>
      </c>
      <c r="L30" s="13"/>
      <c r="M30" s="23"/>
      <c r="N30" s="14" t="s">
        <v>21</v>
      </c>
      <c r="O30" s="24"/>
    </row>
    <row r="31" spans="1:15" s="35" customFormat="1" x14ac:dyDescent="0.25">
      <c r="A31" s="56" t="s">
        <v>31</v>
      </c>
      <c r="B31" s="57"/>
      <c r="C31" s="28"/>
      <c r="D31" s="28"/>
      <c r="E31" s="28"/>
      <c r="F31" s="28"/>
      <c r="G31" s="28"/>
      <c r="H31" s="29"/>
      <c r="I31" s="30"/>
      <c r="J31" s="30"/>
      <c r="K31" s="31">
        <f>SUM(K6:K30)</f>
        <v>0</v>
      </c>
      <c r="L31" s="29">
        <f>SUM(L6:L30)</f>
        <v>0</v>
      </c>
      <c r="M31" s="32"/>
      <c r="N31" s="33"/>
      <c r="O31" s="34"/>
    </row>
    <row r="36" spans="1:14" x14ac:dyDescent="0.2">
      <c r="A36" s="1"/>
      <c r="B36" s="36" t="s">
        <v>32</v>
      </c>
      <c r="K36" s="40"/>
      <c r="L36" s="42" t="s">
        <v>33</v>
      </c>
      <c r="M36" s="42"/>
      <c r="N36" s="42"/>
    </row>
    <row r="37" spans="1:14" x14ac:dyDescent="0.2">
      <c r="A37" s="1"/>
      <c r="B37" s="36" t="s">
        <v>34</v>
      </c>
      <c r="K37" s="35"/>
      <c r="L37" s="42" t="s">
        <v>35</v>
      </c>
      <c r="M37" s="42"/>
      <c r="N37" s="42"/>
    </row>
    <row r="38" spans="1:14" x14ac:dyDescent="0.2">
      <c r="A38" s="1"/>
      <c r="K38" s="40" t="s">
        <v>36</v>
      </c>
      <c r="L38" s="42" t="s">
        <v>37</v>
      </c>
      <c r="M38" s="42"/>
      <c r="N38" s="42"/>
    </row>
    <row r="39" spans="1:14" x14ac:dyDescent="0.2">
      <c r="A39" s="1"/>
      <c r="K39" s="35"/>
    </row>
  </sheetData>
  <mergeCells count="16">
    <mergeCell ref="L38:N38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I3:I4"/>
    <mergeCell ref="M3:M4"/>
    <mergeCell ref="N3:N4"/>
    <mergeCell ref="A31:B31"/>
    <mergeCell ref="L36:N36"/>
    <mergeCell ref="L37:N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2019-06-04T06:24:33Z</dcterms:modified>
</cp:coreProperties>
</file>