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41.252.51\si\ZAMOWIENIA PUBLICZNE SI\ZAPYTANIA OFERTOWE\2021\SI.261.2.2021 Materiały eksploatacyjne\"/>
    </mc:Choice>
  </mc:AlternateContent>
  <bookViews>
    <workbookView xWindow="0" yWindow="0" windowWidth="28800" windowHeight="12120"/>
  </bookViews>
  <sheets>
    <sheet name="Arkusz1" sheetId="1" r:id="rId1"/>
  </sheets>
  <calcPr calcId="152511" iterateDelta="1E-4"/>
</workbook>
</file>

<file path=xl/calcChain.xml><?xml version="1.0" encoding="utf-8"?>
<calcChain xmlns="http://schemas.openxmlformats.org/spreadsheetml/2006/main">
  <c r="F94" i="1" l="1"/>
  <c r="G94" i="1" s="1"/>
  <c r="F93" i="1"/>
  <c r="G93" i="1" s="1"/>
  <c r="F92" i="1"/>
  <c r="G92" i="1" s="1"/>
  <c r="F91" i="1"/>
  <c r="G91" i="1" s="1"/>
  <c r="F90" i="1"/>
  <c r="G90" i="1" s="1"/>
  <c r="F89" i="1"/>
  <c r="F95" i="1" s="1"/>
  <c r="G89" i="1"/>
  <c r="F88" i="1"/>
  <c r="G88" i="1" s="1"/>
  <c r="F87" i="1"/>
  <c r="G87" i="1" s="1"/>
  <c r="F83" i="1"/>
  <c r="G83" i="1"/>
  <c r="F82" i="1"/>
  <c r="G82" i="1"/>
  <c r="F81" i="1"/>
  <c r="G81" i="1" s="1"/>
  <c r="F80" i="1"/>
  <c r="G80" i="1" s="1"/>
  <c r="F79" i="1"/>
  <c r="G79" i="1"/>
  <c r="F78" i="1"/>
  <c r="G78" i="1"/>
  <c r="F77" i="1"/>
  <c r="G77" i="1" s="1"/>
  <c r="F73" i="1"/>
  <c r="G73" i="1" s="1"/>
  <c r="F72" i="1"/>
  <c r="G72" i="1" s="1"/>
  <c r="F71" i="1"/>
  <c r="G71" i="1"/>
  <c r="F70" i="1"/>
  <c r="G70" i="1" s="1"/>
  <c r="F69" i="1"/>
  <c r="G69" i="1" s="1"/>
  <c r="F68" i="1"/>
  <c r="G68" i="1"/>
  <c r="F67" i="1"/>
  <c r="G67" i="1" s="1"/>
  <c r="F66" i="1"/>
  <c r="G66" i="1"/>
  <c r="F65" i="1"/>
  <c r="G65" i="1" s="1"/>
  <c r="F64" i="1"/>
  <c r="G64" i="1"/>
  <c r="F63" i="1"/>
  <c r="G63" i="1" s="1"/>
  <c r="F62" i="1"/>
  <c r="G62" i="1"/>
  <c r="F61" i="1"/>
  <c r="G61" i="1" s="1"/>
  <c r="F60" i="1"/>
  <c r="G60" i="1" s="1"/>
  <c r="F59" i="1"/>
  <c r="G59" i="1"/>
  <c r="F58" i="1"/>
  <c r="F74" i="1" s="1"/>
  <c r="F54" i="1"/>
  <c r="G54" i="1" s="1"/>
  <c r="F53" i="1"/>
  <c r="G53" i="1" s="1"/>
  <c r="F52" i="1"/>
  <c r="G52" i="1"/>
  <c r="F51" i="1"/>
  <c r="G51" i="1"/>
  <c r="F50" i="1"/>
  <c r="G50" i="1" s="1"/>
  <c r="F49" i="1"/>
  <c r="G49" i="1" s="1"/>
  <c r="F48" i="1"/>
  <c r="G48" i="1" s="1"/>
  <c r="F47" i="1"/>
  <c r="G47" i="1"/>
  <c r="F46" i="1"/>
  <c r="G46" i="1" s="1"/>
  <c r="F45" i="1"/>
  <c r="G45" i="1"/>
  <c r="F44" i="1"/>
  <c r="G44" i="1" s="1"/>
  <c r="F43" i="1"/>
  <c r="G43" i="1"/>
  <c r="F39" i="1"/>
  <c r="G39" i="1" s="1"/>
  <c r="F38" i="1"/>
  <c r="G38" i="1"/>
  <c r="F37" i="1"/>
  <c r="G37" i="1" s="1"/>
  <c r="F36" i="1"/>
  <c r="G36" i="1" s="1"/>
  <c r="F35" i="1"/>
  <c r="G35" i="1" s="1"/>
  <c r="F34" i="1"/>
  <c r="G34" i="1" s="1"/>
  <c r="F33" i="1"/>
  <c r="G33" i="1"/>
  <c r="F32" i="1"/>
  <c r="G32" i="1"/>
  <c r="F31" i="1"/>
  <c r="G31" i="1" s="1"/>
  <c r="F30" i="1"/>
  <c r="G30" i="1" s="1"/>
  <c r="F29" i="1"/>
  <c r="G29" i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/>
  <c r="F21" i="1"/>
  <c r="G21" i="1"/>
  <c r="F20" i="1"/>
  <c r="G20" i="1" s="1"/>
  <c r="F19" i="1"/>
  <c r="G19" i="1" s="1"/>
  <c r="F18" i="1"/>
  <c r="G18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/>
  <c r="F11" i="1"/>
  <c r="G11" i="1" s="1"/>
  <c r="F10" i="1"/>
  <c r="G10" i="1"/>
  <c r="F9" i="1"/>
  <c r="G9" i="1" s="1"/>
  <c r="F8" i="1"/>
  <c r="G8" i="1" s="1"/>
  <c r="F7" i="1"/>
  <c r="G7" i="1" s="1"/>
  <c r="F6" i="1"/>
  <c r="G6" i="1" s="1"/>
  <c r="G58" i="1" l="1"/>
  <c r="F84" i="1"/>
  <c r="G84" i="1"/>
  <c r="F55" i="1"/>
  <c r="F40" i="1"/>
  <c r="G40" i="1"/>
  <c r="G95" i="1"/>
  <c r="G74" i="1"/>
  <c r="G55" i="1"/>
  <c r="F97" i="1" l="1"/>
  <c r="G97" i="1"/>
</calcChain>
</file>

<file path=xl/sharedStrings.xml><?xml version="1.0" encoding="utf-8"?>
<sst xmlns="http://schemas.openxmlformats.org/spreadsheetml/2006/main" count="203" uniqueCount="111">
  <si>
    <t>MCDN ul. Lubelska 23</t>
  </si>
  <si>
    <t>LP.</t>
  </si>
  <si>
    <t>Nazwa Drukarki, mater. Ekspl.</t>
  </si>
  <si>
    <t>Rodzaj</t>
  </si>
  <si>
    <t>Ilość szt.</t>
  </si>
  <si>
    <t>Cena netto</t>
  </si>
  <si>
    <t>Wartość netto</t>
  </si>
  <si>
    <t>wartość brutto</t>
  </si>
  <si>
    <t>HP JL 2015</t>
  </si>
  <si>
    <t>Toner czarny</t>
  </si>
  <si>
    <t>KYOCERA  KM 3050 KX</t>
  </si>
  <si>
    <t>SAMSUNG CLP 670 black</t>
  </si>
  <si>
    <t>SAMSUNG CLP 670 magenta</t>
  </si>
  <si>
    <t>Toner czerwony</t>
  </si>
  <si>
    <t>SAMSUNG CLP 670 cyjan</t>
  </si>
  <si>
    <t>Toner niebieski</t>
  </si>
  <si>
    <t>SAMSUNG CLP 670 yellow</t>
  </si>
  <si>
    <t>Toner żółty</t>
  </si>
  <si>
    <t>LEXMARK E 460 DN</t>
  </si>
  <si>
    <t>LEXMARK E 460 DN BĘBEN</t>
  </si>
  <si>
    <t>Bęben</t>
  </si>
  <si>
    <t>LEXMARK C792de black</t>
  </si>
  <si>
    <t>LEXMARK C792de cyjan</t>
  </si>
  <si>
    <t>LEXMARK C792de magenta</t>
  </si>
  <si>
    <t>LEXMARK C792de yellow</t>
  </si>
  <si>
    <t>OKI MC562 dnw black</t>
  </si>
  <si>
    <t>OKI MC562 dnw yellow</t>
  </si>
  <si>
    <t>OKI MC562 dnw cyan</t>
  </si>
  <si>
    <t>OKI MC562 dnw magenta</t>
  </si>
  <si>
    <t>OKI MC562 dnw BĘBEN komplet 4 kolory</t>
  </si>
  <si>
    <t>Bęben komplet</t>
  </si>
  <si>
    <t>SAMSUNG K 4300 Black</t>
  </si>
  <si>
    <t>KYOCERA ECOSYS P2040dn</t>
  </si>
  <si>
    <t>Tusz czarny</t>
  </si>
  <si>
    <t>KYOCERA ECOSYS P2040dn Bęben</t>
  </si>
  <si>
    <t>BROTHER MFC-L2740DW</t>
  </si>
  <si>
    <t>BROTHER MFC-L2740DW BĘBEN</t>
  </si>
  <si>
    <t>EPSON L310</t>
  </si>
  <si>
    <t>Tusz żółty</t>
  </si>
  <si>
    <t>Tusz niebieski</t>
  </si>
  <si>
    <t>Tusz czerwony</t>
  </si>
  <si>
    <t>Kyocera 3252 ci Black</t>
  </si>
  <si>
    <t>Kyocera 3252 ci yellow</t>
  </si>
  <si>
    <t>Kyocera 3252 ci cyan</t>
  </si>
  <si>
    <t>Kyocera 3252 ci magenta</t>
  </si>
  <si>
    <t>Kyocera 3253 ci Black</t>
  </si>
  <si>
    <t>Kyocera 3253 ci yellow</t>
  </si>
  <si>
    <t>Kyocera 3253 ci cyan</t>
  </si>
  <si>
    <t>Kyocera 3253 ci magenta</t>
  </si>
  <si>
    <t>RAZEM</t>
  </si>
  <si>
    <t>ODN Kraków</t>
  </si>
  <si>
    <t>HP 1020</t>
  </si>
  <si>
    <t>toner czarny</t>
  </si>
  <si>
    <t>HP 1522 MFP</t>
  </si>
  <si>
    <t>Kyocera Taskalfa 4002i</t>
  </si>
  <si>
    <t>poj. na zużyty toner</t>
  </si>
  <si>
    <t>Kyocera Ecosys P2040 dn</t>
  </si>
  <si>
    <t>Ksero Samsung K4300LX MultiXpress</t>
  </si>
  <si>
    <t>Samsung ProXpress C3060 FR</t>
  </si>
  <si>
    <t>toner czerwony</t>
  </si>
  <si>
    <t>toner żółty</t>
  </si>
  <si>
    <t>toner niebieski</t>
  </si>
  <si>
    <t>Samsung ML 1640</t>
  </si>
  <si>
    <t>ODN Nowy Sącz</t>
  </si>
  <si>
    <t>HP Color Laser Jet Pro M254nw
(HP 203X CF540X)</t>
  </si>
  <si>
    <t xml:space="preserve">TONER CZARNY  </t>
  </si>
  <si>
    <t>HP Color Laser Jet Pro M254nw
(HP 203X CF541X)</t>
  </si>
  <si>
    <t>TONER NIEBIESKI</t>
  </si>
  <si>
    <t>HP Color Laser Jet Pro M254nw
(HP 203X CF542X)</t>
  </si>
  <si>
    <t>TONER ŻÓŁTY</t>
  </si>
  <si>
    <t>HP Color Laser Jet Pro M254nw
(HP 203X CF543X)</t>
  </si>
  <si>
    <t>TONER CZERWONY</t>
  </si>
  <si>
    <t>Kyocera ECOSYS P2040dn
(TK1160)</t>
  </si>
  <si>
    <t>Kyocera ECOSYS M2040dn
(TK1170)</t>
  </si>
  <si>
    <t>Lexmark 460DN
(0E260X22G)</t>
  </si>
  <si>
    <t>BĘBEN ŚWIATŁOCZUŁY</t>
  </si>
  <si>
    <t>Lexmark 460DN
(0E460X21E)</t>
  </si>
  <si>
    <t>OKI MC 562w
(44469803)</t>
  </si>
  <si>
    <t>OKI MC 562w
(44469706)</t>
  </si>
  <si>
    <t>OKI MC 562w
(44469704)</t>
  </si>
  <si>
    <t>OKI MC 562w
(44469705)</t>
  </si>
  <si>
    <t>HP LJ P2014
(Q7553A )</t>
  </si>
  <si>
    <t>HP LJ 1010/1020
(Q2612A)</t>
  </si>
  <si>
    <t>KYOCERA Task Alfa 221
(TK-435)</t>
  </si>
  <si>
    <t>Samsung 4300LX</t>
  </si>
  <si>
    <t>ODN Tarnów</t>
  </si>
  <si>
    <t>Kyocera ECOSYS P2040 dn</t>
  </si>
  <si>
    <t xml:space="preserve">TONER CZARNY </t>
  </si>
  <si>
    <t>Samsung SCX-4521 F</t>
  </si>
  <si>
    <t>Samsung K 4300LX</t>
  </si>
  <si>
    <t>Lexmark MS 410 dn</t>
  </si>
  <si>
    <t>HP LaserJet 1020</t>
  </si>
  <si>
    <t>Kyocera ECOSYS FS -1128 MfP</t>
  </si>
  <si>
    <t>Samsung Xpress M2675FN</t>
  </si>
  <si>
    <t>ODN Oswięcim</t>
  </si>
  <si>
    <t>Drukarka HP LJ1200</t>
  </si>
  <si>
    <t>Q2612A toner czarny</t>
  </si>
  <si>
    <t>Drukarka HP LJ1010,1018</t>
  </si>
  <si>
    <t>Drukarka HP Officejet J4585</t>
  </si>
  <si>
    <t xml:space="preserve">HP901 tusz 3-kolorowy </t>
  </si>
  <si>
    <t>Samsung MultiXpress K4300</t>
  </si>
  <si>
    <t xml:space="preserve">Toner czarny </t>
  </si>
  <si>
    <t>Drukarka Lexmark C792de</t>
  </si>
  <si>
    <t>Kaseta z tonerem magenta</t>
  </si>
  <si>
    <t>Kaseta z tonerem czarnym</t>
  </si>
  <si>
    <t>Kaseta z tonerem yellow</t>
  </si>
  <si>
    <t>Kaseta z tonerem cyan</t>
  </si>
  <si>
    <t>Razem wszystkie Ośrodki</t>
  </si>
  <si>
    <t>Formularz cenowy</t>
  </si>
  <si>
    <t>Dostawa materiałów eksploatacyjnych do urządzeń drukujących dla Małopolskiego Centrum Doskonalenia Nauczycieli i Ośrodków.</t>
  </si>
  <si>
    <t>Znak sprawy: SI.261.2.2021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</si>
</sst>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#,##0.00&quot; zł&quot;"/>
    <numFmt numFmtId="166" formatCode="#,##0.00\ &quot;zł&quot;"/>
  </numFmts>
  <fonts count="10" x14ac:knownFonts="1"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9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rgb="FFFFFF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5" fillId="6" borderId="4" xfId="1" applyFont="1" applyFill="1" applyBorder="1" applyAlignment="1">
      <alignment horizontal="left" vertical="center" wrapText="1"/>
    </xf>
    <xf numFmtId="164" fontId="5" fillId="5" borderId="4" xfId="1" applyFont="1" applyFill="1" applyBorder="1" applyAlignment="1">
      <alignment horizontal="center" vertical="center" wrapText="1"/>
    </xf>
    <xf numFmtId="164" fontId="6" fillId="5" borderId="4" xfId="1" applyFont="1" applyFill="1" applyBorder="1" applyAlignment="1">
      <alignment horizontal="center" vertical="center" wrapText="1"/>
    </xf>
    <xf numFmtId="165" fontId="6" fillId="5" borderId="4" xfId="1" applyNumberFormat="1" applyFont="1" applyFill="1" applyBorder="1" applyAlignment="1">
      <alignment horizontal="right" vertical="center" wrapText="1"/>
    </xf>
    <xf numFmtId="165" fontId="5" fillId="5" borderId="4" xfId="1" applyNumberFormat="1" applyFont="1" applyFill="1" applyBorder="1" applyAlignment="1">
      <alignment horizontal="right" wrapText="1"/>
    </xf>
    <xf numFmtId="165" fontId="5" fillId="5" borderId="4" xfId="1" applyNumberFormat="1" applyFont="1" applyFill="1" applyBorder="1" applyAlignment="1">
      <alignment wrapText="1"/>
    </xf>
    <xf numFmtId="165" fontId="6" fillId="5" borderId="4" xfId="1" applyNumberFormat="1" applyFont="1" applyFill="1" applyBorder="1" applyAlignment="1">
      <alignment wrapText="1"/>
    </xf>
    <xf numFmtId="164" fontId="5" fillId="7" borderId="4" xfId="1" applyFont="1" applyFill="1" applyBorder="1" applyAlignment="1">
      <alignment horizontal="left" vertical="center" wrapText="1"/>
    </xf>
    <xf numFmtId="164" fontId="5" fillId="8" borderId="4" xfId="1" applyFont="1" applyFill="1" applyBorder="1" applyAlignment="1">
      <alignment horizontal="left" vertical="center" wrapText="1"/>
    </xf>
    <xf numFmtId="164" fontId="5" fillId="9" borderId="4" xfId="1" applyFont="1" applyFill="1" applyBorder="1" applyAlignment="1">
      <alignment horizontal="left" vertical="center" wrapText="1"/>
    </xf>
    <xf numFmtId="165" fontId="6" fillId="0" borderId="4" xfId="1" applyNumberFormat="1" applyFont="1" applyBorder="1" applyAlignment="1">
      <alignment wrapText="1"/>
    </xf>
    <xf numFmtId="164" fontId="5" fillId="9" borderId="5" xfId="1" applyFont="1" applyFill="1" applyBorder="1" applyAlignment="1">
      <alignment horizontal="left" vertical="center" wrapText="1"/>
    </xf>
    <xf numFmtId="164" fontId="5" fillId="6" borderId="4" xfId="1" applyFont="1" applyFill="1" applyBorder="1" applyAlignment="1">
      <alignment vertical="center" wrapText="1"/>
    </xf>
    <xf numFmtId="164" fontId="5" fillId="9" borderId="4" xfId="1" applyFont="1" applyFill="1" applyBorder="1" applyAlignment="1">
      <alignment vertical="center" wrapText="1"/>
    </xf>
    <xf numFmtId="164" fontId="5" fillId="8" borderId="4" xfId="1" applyFont="1" applyFill="1" applyBorder="1" applyAlignment="1">
      <alignment vertical="center" wrapText="1"/>
    </xf>
    <xf numFmtId="164" fontId="5" fillId="7" borderId="4" xfId="1" applyFont="1" applyFill="1" applyBorder="1" applyAlignment="1">
      <alignment vertical="center" wrapText="1"/>
    </xf>
    <xf numFmtId="164" fontId="5" fillId="6" borderId="5" xfId="1" applyFont="1" applyFill="1" applyBorder="1" applyAlignment="1">
      <alignment vertical="center" wrapText="1"/>
    </xf>
    <xf numFmtId="164" fontId="5" fillId="4" borderId="4" xfId="1" applyFont="1" applyFill="1" applyBorder="1" applyAlignment="1">
      <alignment vertical="center" wrapText="1"/>
    </xf>
    <xf numFmtId="164" fontId="5" fillId="7" borderId="5" xfId="1" applyFont="1" applyFill="1" applyBorder="1" applyAlignment="1">
      <alignment vertical="center" wrapText="1"/>
    </xf>
    <xf numFmtId="166" fontId="4" fillId="3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left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8" fillId="4" borderId="1" xfId="2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wrapText="1"/>
    </xf>
    <xf numFmtId="166" fontId="3" fillId="0" borderId="1" xfId="0" applyNumberFormat="1" applyFont="1" applyBorder="1" applyAlignment="1">
      <alignment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topLeftCell="A19" workbookViewId="0">
      <selection activeCell="K7" sqref="K7"/>
    </sheetView>
  </sheetViews>
  <sheetFormatPr defaultRowHeight="12" x14ac:dyDescent="0.2"/>
  <cols>
    <col min="1" max="1" width="4.42578125" style="1" customWidth="1"/>
    <col min="2" max="2" width="24.28515625" style="2" customWidth="1"/>
    <col min="3" max="3" width="15.7109375" style="3" customWidth="1"/>
    <col min="4" max="4" width="6.42578125" style="1" customWidth="1"/>
    <col min="5" max="5" width="8.7109375" style="3" customWidth="1"/>
    <col min="6" max="6" width="10.42578125" style="3" customWidth="1"/>
    <col min="7" max="7" width="12" style="3" customWidth="1"/>
    <col min="8" max="16384" width="9.140625" style="3"/>
  </cols>
  <sheetData>
    <row r="1" spans="1:7" x14ac:dyDescent="0.2">
      <c r="A1" s="44" t="s">
        <v>110</v>
      </c>
      <c r="B1" s="44"/>
      <c r="C1" s="44"/>
      <c r="D1" s="44"/>
      <c r="E1" s="44"/>
      <c r="F1" s="44"/>
      <c r="G1" s="44"/>
    </row>
    <row r="2" spans="1:7" x14ac:dyDescent="0.2">
      <c r="A2" s="39" t="s">
        <v>108</v>
      </c>
      <c r="B2" s="39"/>
      <c r="C2" s="39"/>
      <c r="D2" s="39"/>
      <c r="E2" s="39"/>
      <c r="F2" s="39"/>
      <c r="G2" s="39"/>
    </row>
    <row r="3" spans="1:7" ht="33.75" customHeight="1" x14ac:dyDescent="0.2">
      <c r="A3" s="40" t="s">
        <v>109</v>
      </c>
      <c r="B3" s="40"/>
      <c r="C3" s="40"/>
      <c r="D3" s="40"/>
      <c r="E3" s="40"/>
      <c r="F3" s="40"/>
      <c r="G3" s="40"/>
    </row>
    <row r="4" spans="1:7" ht="12.75" customHeight="1" x14ac:dyDescent="0.2">
      <c r="A4" s="42" t="s">
        <v>0</v>
      </c>
      <c r="B4" s="42"/>
      <c r="C4" s="42"/>
      <c r="D4" s="42"/>
      <c r="E4" s="42"/>
      <c r="F4" s="42"/>
      <c r="G4" s="42"/>
    </row>
    <row r="5" spans="1:7" ht="24" x14ac:dyDescent="0.2">
      <c r="A5" s="6" t="s">
        <v>1</v>
      </c>
      <c r="B5" s="38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</row>
    <row r="6" spans="1:7" x14ac:dyDescent="0.2">
      <c r="A6" s="7">
        <v>1</v>
      </c>
      <c r="B6" s="8" t="s">
        <v>8</v>
      </c>
      <c r="C6" s="9" t="s">
        <v>9</v>
      </c>
      <c r="D6" s="10">
        <v>1</v>
      </c>
      <c r="E6" s="11"/>
      <c r="F6" s="12">
        <f>E6*D6</f>
        <v>0</v>
      </c>
      <c r="G6" s="12">
        <f>F6*1.23</f>
        <v>0</v>
      </c>
    </row>
    <row r="7" spans="1:7" x14ac:dyDescent="0.2">
      <c r="A7" s="7">
        <v>2</v>
      </c>
      <c r="B7" s="8" t="s">
        <v>10</v>
      </c>
      <c r="C7" s="9" t="s">
        <v>9</v>
      </c>
      <c r="D7" s="10">
        <v>1</v>
      </c>
      <c r="E7" s="11"/>
      <c r="F7" s="13">
        <f t="shared" ref="F7:F39" si="0">E7*D7</f>
        <v>0</v>
      </c>
      <c r="G7" s="13">
        <f t="shared" ref="G7:G39" si="1">F7*1.23</f>
        <v>0</v>
      </c>
    </row>
    <row r="8" spans="1:7" x14ac:dyDescent="0.2">
      <c r="A8" s="7">
        <v>3</v>
      </c>
      <c r="B8" s="8" t="s">
        <v>11</v>
      </c>
      <c r="C8" s="9" t="s">
        <v>9</v>
      </c>
      <c r="D8" s="10">
        <v>2</v>
      </c>
      <c r="E8" s="14"/>
      <c r="F8" s="13">
        <f t="shared" si="0"/>
        <v>0</v>
      </c>
      <c r="G8" s="13">
        <f t="shared" si="1"/>
        <v>0</v>
      </c>
    </row>
    <row r="9" spans="1:7" ht="24" x14ac:dyDescent="0.2">
      <c r="A9" s="7">
        <v>4</v>
      </c>
      <c r="B9" s="15" t="s">
        <v>12</v>
      </c>
      <c r="C9" s="9" t="s">
        <v>13</v>
      </c>
      <c r="D9" s="10">
        <v>2</v>
      </c>
      <c r="E9" s="14"/>
      <c r="F9" s="13">
        <f t="shared" si="0"/>
        <v>0</v>
      </c>
      <c r="G9" s="13">
        <f t="shared" si="1"/>
        <v>0</v>
      </c>
    </row>
    <row r="10" spans="1:7" x14ac:dyDescent="0.2">
      <c r="A10" s="7">
        <v>5</v>
      </c>
      <c r="B10" s="16" t="s">
        <v>14</v>
      </c>
      <c r="C10" s="9" t="s">
        <v>15</v>
      </c>
      <c r="D10" s="10">
        <v>2</v>
      </c>
      <c r="E10" s="14"/>
      <c r="F10" s="13">
        <f t="shared" si="0"/>
        <v>0</v>
      </c>
      <c r="G10" s="13">
        <f t="shared" si="1"/>
        <v>0</v>
      </c>
    </row>
    <row r="11" spans="1:7" x14ac:dyDescent="0.2">
      <c r="A11" s="7">
        <v>6</v>
      </c>
      <c r="B11" s="17" t="s">
        <v>16</v>
      </c>
      <c r="C11" s="9" t="s">
        <v>17</v>
      </c>
      <c r="D11" s="10">
        <v>2</v>
      </c>
      <c r="E11" s="14"/>
      <c r="F11" s="13">
        <f t="shared" si="0"/>
        <v>0</v>
      </c>
      <c r="G11" s="13">
        <f t="shared" si="1"/>
        <v>0</v>
      </c>
    </row>
    <row r="12" spans="1:7" x14ac:dyDescent="0.2">
      <c r="A12" s="7">
        <v>7</v>
      </c>
      <c r="B12" s="8" t="s">
        <v>18</v>
      </c>
      <c r="C12" s="9" t="s">
        <v>9</v>
      </c>
      <c r="D12" s="10">
        <v>2</v>
      </c>
      <c r="E12" s="14"/>
      <c r="F12" s="13">
        <f t="shared" si="0"/>
        <v>0</v>
      </c>
      <c r="G12" s="13">
        <f t="shared" si="1"/>
        <v>0</v>
      </c>
    </row>
    <row r="13" spans="1:7" x14ac:dyDescent="0.2">
      <c r="A13" s="7">
        <v>8</v>
      </c>
      <c r="B13" s="8" t="s">
        <v>19</v>
      </c>
      <c r="C13" s="9" t="s">
        <v>20</v>
      </c>
      <c r="D13" s="10">
        <v>1</v>
      </c>
      <c r="E13" s="14"/>
      <c r="F13" s="13">
        <f t="shared" si="0"/>
        <v>0</v>
      </c>
      <c r="G13" s="13">
        <f t="shared" si="1"/>
        <v>0</v>
      </c>
    </row>
    <row r="14" spans="1:7" x14ac:dyDescent="0.2">
      <c r="A14" s="7">
        <v>9</v>
      </c>
      <c r="B14" s="8" t="s">
        <v>21</v>
      </c>
      <c r="C14" s="9" t="s">
        <v>9</v>
      </c>
      <c r="D14" s="10">
        <v>1</v>
      </c>
      <c r="E14" s="18"/>
      <c r="F14" s="13">
        <f t="shared" si="0"/>
        <v>0</v>
      </c>
      <c r="G14" s="13">
        <f t="shared" si="1"/>
        <v>0</v>
      </c>
    </row>
    <row r="15" spans="1:7" x14ac:dyDescent="0.2">
      <c r="A15" s="7">
        <v>10</v>
      </c>
      <c r="B15" s="16" t="s">
        <v>22</v>
      </c>
      <c r="C15" s="9" t="s">
        <v>15</v>
      </c>
      <c r="D15" s="10">
        <v>1</v>
      </c>
      <c r="E15" s="18"/>
      <c r="F15" s="13">
        <f t="shared" si="0"/>
        <v>0</v>
      </c>
      <c r="G15" s="13">
        <f t="shared" si="1"/>
        <v>0</v>
      </c>
    </row>
    <row r="16" spans="1:7" x14ac:dyDescent="0.2">
      <c r="A16" s="7">
        <v>11</v>
      </c>
      <c r="B16" s="15" t="s">
        <v>23</v>
      </c>
      <c r="C16" s="9" t="s">
        <v>13</v>
      </c>
      <c r="D16" s="10">
        <v>1</v>
      </c>
      <c r="E16" s="18"/>
      <c r="F16" s="13">
        <f t="shared" si="0"/>
        <v>0</v>
      </c>
      <c r="G16" s="13">
        <f t="shared" si="1"/>
        <v>0</v>
      </c>
    </row>
    <row r="17" spans="1:7" x14ac:dyDescent="0.2">
      <c r="A17" s="7">
        <v>12</v>
      </c>
      <c r="B17" s="19" t="s">
        <v>24</v>
      </c>
      <c r="C17" s="9" t="s">
        <v>17</v>
      </c>
      <c r="D17" s="10">
        <v>1</v>
      </c>
      <c r="E17" s="18"/>
      <c r="F17" s="13">
        <f t="shared" si="0"/>
        <v>0</v>
      </c>
      <c r="G17" s="13">
        <f t="shared" si="1"/>
        <v>0</v>
      </c>
    </row>
    <row r="18" spans="1:7" x14ac:dyDescent="0.2">
      <c r="A18" s="7">
        <v>13</v>
      </c>
      <c r="B18" s="20" t="s">
        <v>25</v>
      </c>
      <c r="C18" s="9" t="s">
        <v>9</v>
      </c>
      <c r="D18" s="10">
        <v>2</v>
      </c>
      <c r="E18" s="18"/>
      <c r="F18" s="13">
        <f t="shared" si="0"/>
        <v>0</v>
      </c>
      <c r="G18" s="13">
        <f t="shared" si="1"/>
        <v>0</v>
      </c>
    </row>
    <row r="19" spans="1:7" x14ac:dyDescent="0.2">
      <c r="A19" s="7">
        <v>14</v>
      </c>
      <c r="B19" s="21" t="s">
        <v>26</v>
      </c>
      <c r="C19" s="9" t="s">
        <v>17</v>
      </c>
      <c r="D19" s="10">
        <v>2</v>
      </c>
      <c r="E19" s="18"/>
      <c r="F19" s="13">
        <f t="shared" si="0"/>
        <v>0</v>
      </c>
      <c r="G19" s="13">
        <f t="shared" si="1"/>
        <v>0</v>
      </c>
    </row>
    <row r="20" spans="1:7" x14ac:dyDescent="0.2">
      <c r="A20" s="7">
        <v>15</v>
      </c>
      <c r="B20" s="22" t="s">
        <v>27</v>
      </c>
      <c r="C20" s="9" t="s">
        <v>15</v>
      </c>
      <c r="D20" s="10">
        <v>2</v>
      </c>
      <c r="E20" s="18"/>
      <c r="F20" s="13">
        <f t="shared" si="0"/>
        <v>0</v>
      </c>
      <c r="G20" s="13">
        <f t="shared" si="1"/>
        <v>0</v>
      </c>
    </row>
    <row r="21" spans="1:7" x14ac:dyDescent="0.2">
      <c r="A21" s="7">
        <v>16</v>
      </c>
      <c r="B21" s="23" t="s">
        <v>28</v>
      </c>
      <c r="C21" s="9" t="s">
        <v>13</v>
      </c>
      <c r="D21" s="10">
        <v>2</v>
      </c>
      <c r="E21" s="18"/>
      <c r="F21" s="13">
        <f t="shared" si="0"/>
        <v>0</v>
      </c>
      <c r="G21" s="13">
        <f t="shared" si="1"/>
        <v>0</v>
      </c>
    </row>
    <row r="22" spans="1:7" ht="24" x14ac:dyDescent="0.2">
      <c r="A22" s="7">
        <v>17</v>
      </c>
      <c r="B22" s="20" t="s">
        <v>29</v>
      </c>
      <c r="C22" s="9" t="s">
        <v>30</v>
      </c>
      <c r="D22" s="10">
        <v>1</v>
      </c>
      <c r="E22" s="18"/>
      <c r="F22" s="13">
        <f t="shared" si="0"/>
        <v>0</v>
      </c>
      <c r="G22" s="13">
        <f t="shared" si="1"/>
        <v>0</v>
      </c>
    </row>
    <row r="23" spans="1:7" x14ac:dyDescent="0.2">
      <c r="A23" s="7">
        <v>18</v>
      </c>
      <c r="B23" s="20" t="s">
        <v>31</v>
      </c>
      <c r="C23" s="9" t="s">
        <v>9</v>
      </c>
      <c r="D23" s="10">
        <v>2</v>
      </c>
      <c r="E23" s="14"/>
      <c r="F23" s="13">
        <f t="shared" si="0"/>
        <v>0</v>
      </c>
      <c r="G23" s="13">
        <f t="shared" si="1"/>
        <v>0</v>
      </c>
    </row>
    <row r="24" spans="1:7" ht="24" x14ac:dyDescent="0.2">
      <c r="A24" s="7">
        <v>19</v>
      </c>
      <c r="B24" s="24" t="s">
        <v>32</v>
      </c>
      <c r="C24" s="9" t="s">
        <v>33</v>
      </c>
      <c r="D24" s="10">
        <v>15</v>
      </c>
      <c r="E24" s="14"/>
      <c r="F24" s="13">
        <f t="shared" si="0"/>
        <v>0</v>
      </c>
      <c r="G24" s="13">
        <f t="shared" si="1"/>
        <v>0</v>
      </c>
    </row>
    <row r="25" spans="1:7" ht="24" x14ac:dyDescent="0.2">
      <c r="A25" s="7">
        <v>20</v>
      </c>
      <c r="B25" s="24" t="s">
        <v>34</v>
      </c>
      <c r="C25" s="9" t="s">
        <v>20</v>
      </c>
      <c r="D25" s="10">
        <v>6</v>
      </c>
      <c r="E25" s="14"/>
      <c r="F25" s="13">
        <f t="shared" si="0"/>
        <v>0</v>
      </c>
      <c r="G25" s="13">
        <f t="shared" si="1"/>
        <v>0</v>
      </c>
    </row>
    <row r="26" spans="1:7" x14ac:dyDescent="0.2">
      <c r="A26" s="7">
        <v>21</v>
      </c>
      <c r="B26" s="20" t="s">
        <v>35</v>
      </c>
      <c r="C26" s="9" t="s">
        <v>33</v>
      </c>
      <c r="D26" s="10">
        <v>6</v>
      </c>
      <c r="E26" s="14"/>
      <c r="F26" s="13">
        <f t="shared" si="0"/>
        <v>0</v>
      </c>
      <c r="G26" s="13">
        <f t="shared" si="1"/>
        <v>0</v>
      </c>
    </row>
    <row r="27" spans="1:7" ht="24" x14ac:dyDescent="0.2">
      <c r="A27" s="7">
        <v>22</v>
      </c>
      <c r="B27" s="24" t="s">
        <v>36</v>
      </c>
      <c r="C27" s="9" t="s">
        <v>20</v>
      </c>
      <c r="D27" s="10">
        <v>2</v>
      </c>
      <c r="E27" s="14"/>
      <c r="F27" s="13">
        <f t="shared" si="0"/>
        <v>0</v>
      </c>
      <c r="G27" s="13">
        <f t="shared" si="1"/>
        <v>0</v>
      </c>
    </row>
    <row r="28" spans="1:7" x14ac:dyDescent="0.2">
      <c r="A28" s="7">
        <v>23</v>
      </c>
      <c r="B28" s="25" t="s">
        <v>37</v>
      </c>
      <c r="C28" s="9" t="s">
        <v>33</v>
      </c>
      <c r="D28" s="10">
        <v>2</v>
      </c>
      <c r="E28" s="14"/>
      <c r="F28" s="13">
        <f t="shared" si="0"/>
        <v>0</v>
      </c>
      <c r="G28" s="13">
        <f t="shared" si="1"/>
        <v>0</v>
      </c>
    </row>
    <row r="29" spans="1:7" x14ac:dyDescent="0.2">
      <c r="A29" s="7">
        <v>24</v>
      </c>
      <c r="B29" s="21" t="s">
        <v>37</v>
      </c>
      <c r="C29" s="9" t="s">
        <v>38</v>
      </c>
      <c r="D29" s="10">
        <v>2</v>
      </c>
      <c r="E29" s="14"/>
      <c r="F29" s="13">
        <f t="shared" si="0"/>
        <v>0</v>
      </c>
      <c r="G29" s="13">
        <f t="shared" si="1"/>
        <v>0</v>
      </c>
    </row>
    <row r="30" spans="1:7" x14ac:dyDescent="0.2">
      <c r="A30" s="7">
        <v>25</v>
      </c>
      <c r="B30" s="22" t="s">
        <v>37</v>
      </c>
      <c r="C30" s="9" t="s">
        <v>39</v>
      </c>
      <c r="D30" s="10">
        <v>2</v>
      </c>
      <c r="E30" s="14"/>
      <c r="F30" s="13">
        <f t="shared" si="0"/>
        <v>0</v>
      </c>
      <c r="G30" s="13">
        <f t="shared" si="1"/>
        <v>0</v>
      </c>
    </row>
    <row r="31" spans="1:7" x14ac:dyDescent="0.2">
      <c r="A31" s="7">
        <v>26</v>
      </c>
      <c r="B31" s="26" t="s">
        <v>37</v>
      </c>
      <c r="C31" s="9" t="s">
        <v>40</v>
      </c>
      <c r="D31" s="10">
        <v>2</v>
      </c>
      <c r="E31" s="14"/>
      <c r="F31" s="13">
        <f t="shared" si="0"/>
        <v>0</v>
      </c>
      <c r="G31" s="13">
        <f t="shared" si="1"/>
        <v>0</v>
      </c>
    </row>
    <row r="32" spans="1:7" x14ac:dyDescent="0.2">
      <c r="A32" s="7">
        <v>27</v>
      </c>
      <c r="B32" s="25" t="s">
        <v>41</v>
      </c>
      <c r="C32" s="9" t="s">
        <v>9</v>
      </c>
      <c r="D32" s="10">
        <v>2</v>
      </c>
      <c r="E32" s="14"/>
      <c r="F32" s="13">
        <f t="shared" si="0"/>
        <v>0</v>
      </c>
      <c r="G32" s="13">
        <f t="shared" si="1"/>
        <v>0</v>
      </c>
    </row>
    <row r="33" spans="1:7" x14ac:dyDescent="0.2">
      <c r="A33" s="7">
        <v>28</v>
      </c>
      <c r="B33" s="21" t="s">
        <v>42</v>
      </c>
      <c r="C33" s="9" t="s">
        <v>17</v>
      </c>
      <c r="D33" s="10">
        <v>2</v>
      </c>
      <c r="E33" s="14"/>
      <c r="F33" s="13">
        <f t="shared" si="0"/>
        <v>0</v>
      </c>
      <c r="G33" s="13">
        <f t="shared" si="1"/>
        <v>0</v>
      </c>
    </row>
    <row r="34" spans="1:7" x14ac:dyDescent="0.2">
      <c r="A34" s="7">
        <v>29</v>
      </c>
      <c r="B34" s="22" t="s">
        <v>43</v>
      </c>
      <c r="C34" s="9" t="s">
        <v>15</v>
      </c>
      <c r="D34" s="10">
        <v>2</v>
      </c>
      <c r="E34" s="14"/>
      <c r="F34" s="13">
        <f t="shared" si="0"/>
        <v>0</v>
      </c>
      <c r="G34" s="13">
        <f t="shared" si="1"/>
        <v>0</v>
      </c>
    </row>
    <row r="35" spans="1:7" x14ac:dyDescent="0.2">
      <c r="A35" s="7">
        <v>30</v>
      </c>
      <c r="B35" s="23" t="s">
        <v>44</v>
      </c>
      <c r="C35" s="9" t="s">
        <v>13</v>
      </c>
      <c r="D35" s="10">
        <v>2</v>
      </c>
      <c r="E35" s="14"/>
      <c r="F35" s="13">
        <f t="shared" si="0"/>
        <v>0</v>
      </c>
      <c r="G35" s="13">
        <f t="shared" si="1"/>
        <v>0</v>
      </c>
    </row>
    <row r="36" spans="1:7" x14ac:dyDescent="0.2">
      <c r="A36" s="7">
        <v>31</v>
      </c>
      <c r="B36" s="25" t="s">
        <v>45</v>
      </c>
      <c r="C36" s="9" t="s">
        <v>9</v>
      </c>
      <c r="D36" s="10">
        <v>2</v>
      </c>
      <c r="E36" s="14"/>
      <c r="F36" s="13">
        <f t="shared" si="0"/>
        <v>0</v>
      </c>
      <c r="G36" s="13">
        <f t="shared" si="1"/>
        <v>0</v>
      </c>
    </row>
    <row r="37" spans="1:7" x14ac:dyDescent="0.2">
      <c r="A37" s="7">
        <v>32</v>
      </c>
      <c r="B37" s="21" t="s">
        <v>46</v>
      </c>
      <c r="C37" s="9" t="s">
        <v>17</v>
      </c>
      <c r="D37" s="10">
        <v>2</v>
      </c>
      <c r="E37" s="14"/>
      <c r="F37" s="13">
        <f t="shared" si="0"/>
        <v>0</v>
      </c>
      <c r="G37" s="13">
        <f t="shared" si="1"/>
        <v>0</v>
      </c>
    </row>
    <row r="38" spans="1:7" x14ac:dyDescent="0.2">
      <c r="A38" s="7">
        <v>33</v>
      </c>
      <c r="B38" s="22" t="s">
        <v>47</v>
      </c>
      <c r="C38" s="9" t="s">
        <v>15</v>
      </c>
      <c r="D38" s="10">
        <v>2</v>
      </c>
      <c r="E38" s="14"/>
      <c r="F38" s="13">
        <f t="shared" si="0"/>
        <v>0</v>
      </c>
      <c r="G38" s="13">
        <f t="shared" si="1"/>
        <v>0</v>
      </c>
    </row>
    <row r="39" spans="1:7" x14ac:dyDescent="0.2">
      <c r="A39" s="7">
        <v>34</v>
      </c>
      <c r="B39" s="23" t="s">
        <v>48</v>
      </c>
      <c r="C39" s="9" t="s">
        <v>13</v>
      </c>
      <c r="D39" s="10">
        <v>2</v>
      </c>
      <c r="E39" s="14"/>
      <c r="F39" s="13">
        <f t="shared" si="0"/>
        <v>0</v>
      </c>
      <c r="G39" s="13">
        <f t="shared" si="1"/>
        <v>0</v>
      </c>
    </row>
    <row r="40" spans="1:7" x14ac:dyDescent="0.2">
      <c r="A40" s="41" t="s">
        <v>49</v>
      </c>
      <c r="B40" s="41"/>
      <c r="C40" s="41"/>
      <c r="D40" s="41"/>
      <c r="E40" s="41"/>
      <c r="F40" s="27">
        <f>SUM(F6:F39)</f>
        <v>0</v>
      </c>
      <c r="G40" s="27">
        <f>SUM(G6:G39)</f>
        <v>0</v>
      </c>
    </row>
    <row r="41" spans="1:7" ht="12.75" customHeight="1" x14ac:dyDescent="0.2">
      <c r="A41" s="43" t="s">
        <v>50</v>
      </c>
      <c r="B41" s="43"/>
      <c r="C41" s="43"/>
      <c r="D41" s="43"/>
      <c r="E41" s="43"/>
      <c r="F41" s="43"/>
      <c r="G41" s="43"/>
    </row>
    <row r="42" spans="1:7" ht="24" x14ac:dyDescent="0.2">
      <c r="A42" s="4" t="s">
        <v>1</v>
      </c>
      <c r="B42" s="5" t="s">
        <v>2</v>
      </c>
      <c r="C42" s="4" t="s">
        <v>3</v>
      </c>
      <c r="D42" s="4" t="s">
        <v>4</v>
      </c>
      <c r="E42" s="4" t="s">
        <v>5</v>
      </c>
      <c r="F42" s="4" t="s">
        <v>6</v>
      </c>
      <c r="G42" s="4" t="s">
        <v>7</v>
      </c>
    </row>
    <row r="43" spans="1:7" x14ac:dyDescent="0.2">
      <c r="A43" s="28">
        <v>1</v>
      </c>
      <c r="B43" s="29" t="s">
        <v>51</v>
      </c>
      <c r="C43" s="30" t="s">
        <v>52</v>
      </c>
      <c r="D43" s="31">
        <v>2</v>
      </c>
      <c r="E43" s="32"/>
      <c r="F43" s="33">
        <f>D43*E43</f>
        <v>0</v>
      </c>
      <c r="G43" s="33">
        <f>F43*1.23</f>
        <v>0</v>
      </c>
    </row>
    <row r="44" spans="1:7" x14ac:dyDescent="0.2">
      <c r="A44" s="28">
        <v>2</v>
      </c>
      <c r="B44" s="29" t="s">
        <v>53</v>
      </c>
      <c r="C44" s="30" t="s">
        <v>52</v>
      </c>
      <c r="D44" s="31">
        <v>2</v>
      </c>
      <c r="E44" s="32"/>
      <c r="F44" s="33">
        <f t="shared" ref="F44:F54" si="2">D44*E44</f>
        <v>0</v>
      </c>
      <c r="G44" s="33">
        <f t="shared" ref="G44:G54" si="3">F44*1.23</f>
        <v>0</v>
      </c>
    </row>
    <row r="45" spans="1:7" x14ac:dyDescent="0.2">
      <c r="A45" s="28">
        <v>3</v>
      </c>
      <c r="B45" s="29" t="s">
        <v>54</v>
      </c>
      <c r="C45" s="30" t="s">
        <v>52</v>
      </c>
      <c r="D45" s="31">
        <v>1</v>
      </c>
      <c r="E45" s="32"/>
      <c r="F45" s="33">
        <f t="shared" si="2"/>
        <v>0</v>
      </c>
      <c r="G45" s="33">
        <f t="shared" si="3"/>
        <v>0</v>
      </c>
    </row>
    <row r="46" spans="1:7" x14ac:dyDescent="0.2">
      <c r="A46" s="28">
        <v>4</v>
      </c>
      <c r="B46" s="29" t="s">
        <v>54</v>
      </c>
      <c r="C46" s="30" t="s">
        <v>55</v>
      </c>
      <c r="D46" s="31">
        <v>1</v>
      </c>
      <c r="E46" s="32"/>
      <c r="F46" s="33">
        <f t="shared" si="2"/>
        <v>0</v>
      </c>
      <c r="G46" s="33">
        <f t="shared" si="3"/>
        <v>0</v>
      </c>
    </row>
    <row r="47" spans="1:7" x14ac:dyDescent="0.2">
      <c r="A47" s="28">
        <v>5</v>
      </c>
      <c r="B47" s="29" t="s">
        <v>56</v>
      </c>
      <c r="C47" s="30" t="s">
        <v>52</v>
      </c>
      <c r="D47" s="31">
        <v>2</v>
      </c>
      <c r="E47" s="32"/>
      <c r="F47" s="33">
        <f t="shared" si="2"/>
        <v>0</v>
      </c>
      <c r="G47" s="33">
        <f t="shared" si="3"/>
        <v>0</v>
      </c>
    </row>
    <row r="48" spans="1:7" ht="24" x14ac:dyDescent="0.2">
      <c r="A48" s="28">
        <v>6</v>
      </c>
      <c r="B48" s="29" t="s">
        <v>57</v>
      </c>
      <c r="C48" s="30" t="s">
        <v>52</v>
      </c>
      <c r="D48" s="31">
        <v>1</v>
      </c>
      <c r="E48" s="32"/>
      <c r="F48" s="33">
        <f t="shared" si="2"/>
        <v>0</v>
      </c>
      <c r="G48" s="33">
        <f t="shared" si="3"/>
        <v>0</v>
      </c>
    </row>
    <row r="49" spans="1:7" ht="24" x14ac:dyDescent="0.2">
      <c r="A49" s="28">
        <v>7</v>
      </c>
      <c r="B49" s="29" t="s">
        <v>58</v>
      </c>
      <c r="C49" s="30" t="s">
        <v>52</v>
      </c>
      <c r="D49" s="31">
        <v>3</v>
      </c>
      <c r="E49" s="32"/>
      <c r="F49" s="33">
        <f t="shared" si="2"/>
        <v>0</v>
      </c>
      <c r="G49" s="33">
        <f t="shared" si="3"/>
        <v>0</v>
      </c>
    </row>
    <row r="50" spans="1:7" ht="12.75" customHeight="1" x14ac:dyDescent="0.2">
      <c r="A50" s="28">
        <v>8</v>
      </c>
      <c r="B50" s="29" t="s">
        <v>58</v>
      </c>
      <c r="C50" s="30" t="s">
        <v>59</v>
      </c>
      <c r="D50" s="31">
        <v>3</v>
      </c>
      <c r="E50" s="32"/>
      <c r="F50" s="33">
        <f t="shared" si="2"/>
        <v>0</v>
      </c>
      <c r="G50" s="33">
        <f t="shared" si="3"/>
        <v>0</v>
      </c>
    </row>
    <row r="51" spans="1:7" ht="24" x14ac:dyDescent="0.2">
      <c r="A51" s="28">
        <v>9</v>
      </c>
      <c r="B51" s="29" t="s">
        <v>58</v>
      </c>
      <c r="C51" s="30" t="s">
        <v>60</v>
      </c>
      <c r="D51" s="31">
        <v>2</v>
      </c>
      <c r="E51" s="32"/>
      <c r="F51" s="33">
        <f t="shared" si="2"/>
        <v>0</v>
      </c>
      <c r="G51" s="33">
        <f t="shared" si="3"/>
        <v>0</v>
      </c>
    </row>
    <row r="52" spans="1:7" ht="24" x14ac:dyDescent="0.2">
      <c r="A52" s="28">
        <v>10</v>
      </c>
      <c r="B52" s="29" t="s">
        <v>58</v>
      </c>
      <c r="C52" s="30" t="s">
        <v>61</v>
      </c>
      <c r="D52" s="31">
        <v>3</v>
      </c>
      <c r="E52" s="32"/>
      <c r="F52" s="33">
        <f t="shared" si="2"/>
        <v>0</v>
      </c>
      <c r="G52" s="33">
        <f t="shared" si="3"/>
        <v>0</v>
      </c>
    </row>
    <row r="53" spans="1:7" ht="24" x14ac:dyDescent="0.2">
      <c r="A53" s="28">
        <v>11</v>
      </c>
      <c r="B53" s="29" t="s">
        <v>58</v>
      </c>
      <c r="C53" s="30" t="s">
        <v>55</v>
      </c>
      <c r="D53" s="31">
        <v>1</v>
      </c>
      <c r="E53" s="32"/>
      <c r="F53" s="33">
        <f t="shared" si="2"/>
        <v>0</v>
      </c>
      <c r="G53" s="33">
        <f t="shared" si="3"/>
        <v>0</v>
      </c>
    </row>
    <row r="54" spans="1:7" x14ac:dyDescent="0.2">
      <c r="A54" s="28">
        <v>12</v>
      </c>
      <c r="B54" s="29" t="s">
        <v>62</v>
      </c>
      <c r="C54" s="30" t="s">
        <v>52</v>
      </c>
      <c r="D54" s="31">
        <v>1</v>
      </c>
      <c r="E54" s="32"/>
      <c r="F54" s="33">
        <f t="shared" si="2"/>
        <v>0</v>
      </c>
      <c r="G54" s="33">
        <f t="shared" si="3"/>
        <v>0</v>
      </c>
    </row>
    <row r="55" spans="1:7" x14ac:dyDescent="0.2">
      <c r="A55" s="41" t="s">
        <v>49</v>
      </c>
      <c r="B55" s="41"/>
      <c r="C55" s="41"/>
      <c r="D55" s="41"/>
      <c r="E55" s="41"/>
      <c r="F55" s="27">
        <f>SUM(F43:F54)</f>
        <v>0</v>
      </c>
      <c r="G55" s="27">
        <f>SUM(G43:G54)</f>
        <v>0</v>
      </c>
    </row>
    <row r="56" spans="1:7" ht="12.75" customHeight="1" x14ac:dyDescent="0.2">
      <c r="A56" s="43" t="s">
        <v>63</v>
      </c>
      <c r="B56" s="43"/>
      <c r="C56" s="43"/>
      <c r="D56" s="43"/>
      <c r="E56" s="43"/>
      <c r="F56" s="43"/>
      <c r="G56" s="43"/>
    </row>
    <row r="57" spans="1:7" ht="24" x14ac:dyDescent="0.2">
      <c r="A57" s="4" t="s">
        <v>1</v>
      </c>
      <c r="B57" s="5" t="s">
        <v>2</v>
      </c>
      <c r="C57" s="4" t="s">
        <v>3</v>
      </c>
      <c r="D57" s="4" t="s">
        <v>4</v>
      </c>
      <c r="E57" s="4" t="s">
        <v>5</v>
      </c>
      <c r="F57" s="4" t="s">
        <v>6</v>
      </c>
      <c r="G57" s="4" t="s">
        <v>7</v>
      </c>
    </row>
    <row r="58" spans="1:7" ht="36" x14ac:dyDescent="0.2">
      <c r="A58" s="28">
        <v>1</v>
      </c>
      <c r="B58" s="34" t="s">
        <v>64</v>
      </c>
      <c r="C58" s="7" t="s">
        <v>65</v>
      </c>
      <c r="D58" s="35">
        <v>1</v>
      </c>
      <c r="E58" s="32"/>
      <c r="F58" s="33">
        <f t="shared" ref="F58:F73" si="4">D58*E58</f>
        <v>0</v>
      </c>
      <c r="G58" s="33">
        <f t="shared" ref="G58:G73" si="5">F58*1.23</f>
        <v>0</v>
      </c>
    </row>
    <row r="59" spans="1:7" ht="36" x14ac:dyDescent="0.2">
      <c r="A59" s="28">
        <v>2</v>
      </c>
      <c r="B59" s="34" t="s">
        <v>66</v>
      </c>
      <c r="C59" s="7" t="s">
        <v>67</v>
      </c>
      <c r="D59" s="35">
        <v>2</v>
      </c>
      <c r="E59" s="32"/>
      <c r="F59" s="33">
        <f t="shared" si="4"/>
        <v>0</v>
      </c>
      <c r="G59" s="33">
        <f t="shared" si="5"/>
        <v>0</v>
      </c>
    </row>
    <row r="60" spans="1:7" ht="36" x14ac:dyDescent="0.2">
      <c r="A60" s="28">
        <v>3</v>
      </c>
      <c r="B60" s="34" t="s">
        <v>68</v>
      </c>
      <c r="C60" s="7" t="s">
        <v>69</v>
      </c>
      <c r="D60" s="35">
        <v>2</v>
      </c>
      <c r="E60" s="32"/>
      <c r="F60" s="33">
        <f t="shared" si="4"/>
        <v>0</v>
      </c>
      <c r="G60" s="33">
        <f t="shared" si="5"/>
        <v>0</v>
      </c>
    </row>
    <row r="61" spans="1:7" ht="36" x14ac:dyDescent="0.2">
      <c r="A61" s="28">
        <v>4</v>
      </c>
      <c r="B61" s="34" t="s">
        <v>70</v>
      </c>
      <c r="C61" s="7" t="s">
        <v>71</v>
      </c>
      <c r="D61" s="35">
        <v>2</v>
      </c>
      <c r="E61" s="32"/>
      <c r="F61" s="33">
        <f t="shared" si="4"/>
        <v>0</v>
      </c>
      <c r="G61" s="33">
        <f t="shared" si="5"/>
        <v>0</v>
      </c>
    </row>
    <row r="62" spans="1:7" ht="24" x14ac:dyDescent="0.2">
      <c r="A62" s="28">
        <v>5</v>
      </c>
      <c r="B62" s="34" t="s">
        <v>72</v>
      </c>
      <c r="C62" s="7" t="s">
        <v>65</v>
      </c>
      <c r="D62" s="35">
        <v>4</v>
      </c>
      <c r="E62" s="32"/>
      <c r="F62" s="33">
        <f t="shared" si="4"/>
        <v>0</v>
      </c>
      <c r="G62" s="33">
        <f t="shared" si="5"/>
        <v>0</v>
      </c>
    </row>
    <row r="63" spans="1:7" ht="24" x14ac:dyDescent="0.2">
      <c r="A63" s="28">
        <v>6</v>
      </c>
      <c r="B63" s="34" t="s">
        <v>73</v>
      </c>
      <c r="C63" s="7" t="s">
        <v>65</v>
      </c>
      <c r="D63" s="35">
        <v>3</v>
      </c>
      <c r="E63" s="32"/>
      <c r="F63" s="33">
        <f t="shared" si="4"/>
        <v>0</v>
      </c>
      <c r="G63" s="33">
        <f t="shared" si="5"/>
        <v>0</v>
      </c>
    </row>
    <row r="64" spans="1:7" ht="24" x14ac:dyDescent="0.2">
      <c r="A64" s="28">
        <v>7</v>
      </c>
      <c r="B64" s="34" t="s">
        <v>74</v>
      </c>
      <c r="C64" s="7" t="s">
        <v>75</v>
      </c>
      <c r="D64" s="35">
        <v>1</v>
      </c>
      <c r="E64" s="32"/>
      <c r="F64" s="33">
        <f t="shared" si="4"/>
        <v>0</v>
      </c>
      <c r="G64" s="33">
        <f t="shared" si="5"/>
        <v>0</v>
      </c>
    </row>
    <row r="65" spans="1:7" ht="24" x14ac:dyDescent="0.2">
      <c r="A65" s="28">
        <v>8</v>
      </c>
      <c r="B65" s="34" t="s">
        <v>76</v>
      </c>
      <c r="C65" s="7" t="s">
        <v>65</v>
      </c>
      <c r="D65" s="35">
        <v>1</v>
      </c>
      <c r="E65" s="32"/>
      <c r="F65" s="33">
        <f t="shared" si="4"/>
        <v>0</v>
      </c>
      <c r="G65" s="33">
        <f t="shared" si="5"/>
        <v>0</v>
      </c>
    </row>
    <row r="66" spans="1:7" ht="24" x14ac:dyDescent="0.2">
      <c r="A66" s="28">
        <v>9</v>
      </c>
      <c r="B66" s="34" t="s">
        <v>77</v>
      </c>
      <c r="C66" s="7" t="s">
        <v>65</v>
      </c>
      <c r="D66" s="35">
        <v>4</v>
      </c>
      <c r="E66" s="32"/>
      <c r="F66" s="33">
        <f t="shared" si="4"/>
        <v>0</v>
      </c>
      <c r="G66" s="33">
        <f t="shared" si="5"/>
        <v>0</v>
      </c>
    </row>
    <row r="67" spans="1:7" ht="24" x14ac:dyDescent="0.2">
      <c r="A67" s="28">
        <v>10</v>
      </c>
      <c r="B67" s="34" t="s">
        <v>78</v>
      </c>
      <c r="C67" s="7" t="s">
        <v>67</v>
      </c>
      <c r="D67" s="35">
        <v>2</v>
      </c>
      <c r="E67" s="32"/>
      <c r="F67" s="33">
        <f t="shared" si="4"/>
        <v>0</v>
      </c>
      <c r="G67" s="33">
        <f t="shared" si="5"/>
        <v>0</v>
      </c>
    </row>
    <row r="68" spans="1:7" ht="24" x14ac:dyDescent="0.2">
      <c r="A68" s="28">
        <v>11</v>
      </c>
      <c r="B68" s="34" t="s">
        <v>79</v>
      </c>
      <c r="C68" s="7" t="s">
        <v>69</v>
      </c>
      <c r="D68" s="35">
        <v>2</v>
      </c>
      <c r="E68" s="32"/>
      <c r="F68" s="33">
        <f t="shared" si="4"/>
        <v>0</v>
      </c>
      <c r="G68" s="33">
        <f t="shared" si="5"/>
        <v>0</v>
      </c>
    </row>
    <row r="69" spans="1:7" ht="24" x14ac:dyDescent="0.2">
      <c r="A69" s="28">
        <v>12</v>
      </c>
      <c r="B69" s="34" t="s">
        <v>80</v>
      </c>
      <c r="C69" s="7" t="s">
        <v>71</v>
      </c>
      <c r="D69" s="35">
        <v>2</v>
      </c>
      <c r="E69" s="32"/>
      <c r="F69" s="33">
        <f t="shared" si="4"/>
        <v>0</v>
      </c>
      <c r="G69" s="33">
        <f t="shared" si="5"/>
        <v>0</v>
      </c>
    </row>
    <row r="70" spans="1:7" ht="24" x14ac:dyDescent="0.2">
      <c r="A70" s="28">
        <v>13</v>
      </c>
      <c r="B70" s="34" t="s">
        <v>81</v>
      </c>
      <c r="C70" s="7" t="s">
        <v>65</v>
      </c>
      <c r="D70" s="35">
        <v>1</v>
      </c>
      <c r="E70" s="32"/>
      <c r="F70" s="33">
        <f t="shared" si="4"/>
        <v>0</v>
      </c>
      <c r="G70" s="33">
        <f t="shared" si="5"/>
        <v>0</v>
      </c>
    </row>
    <row r="71" spans="1:7" ht="24" x14ac:dyDescent="0.2">
      <c r="A71" s="28">
        <v>14</v>
      </c>
      <c r="B71" s="34" t="s">
        <v>82</v>
      </c>
      <c r="C71" s="7" t="s">
        <v>65</v>
      </c>
      <c r="D71" s="35">
        <v>1</v>
      </c>
      <c r="E71" s="32"/>
      <c r="F71" s="33">
        <f t="shared" si="4"/>
        <v>0</v>
      </c>
      <c r="G71" s="33">
        <f t="shared" si="5"/>
        <v>0</v>
      </c>
    </row>
    <row r="72" spans="1:7" ht="24" x14ac:dyDescent="0.2">
      <c r="A72" s="28">
        <v>15</v>
      </c>
      <c r="B72" s="34" t="s">
        <v>83</v>
      </c>
      <c r="C72" s="7" t="s">
        <v>65</v>
      </c>
      <c r="D72" s="35">
        <v>2</v>
      </c>
      <c r="E72" s="32"/>
      <c r="F72" s="33">
        <f t="shared" si="4"/>
        <v>0</v>
      </c>
      <c r="G72" s="33">
        <f t="shared" si="5"/>
        <v>0</v>
      </c>
    </row>
    <row r="73" spans="1:7" x14ac:dyDescent="0.2">
      <c r="A73" s="28">
        <v>16</v>
      </c>
      <c r="B73" s="34" t="s">
        <v>84</v>
      </c>
      <c r="C73" s="7" t="s">
        <v>65</v>
      </c>
      <c r="D73" s="35">
        <v>2</v>
      </c>
      <c r="E73" s="32"/>
      <c r="F73" s="33">
        <f t="shared" si="4"/>
        <v>0</v>
      </c>
      <c r="G73" s="33">
        <f t="shared" si="5"/>
        <v>0</v>
      </c>
    </row>
    <row r="74" spans="1:7" x14ac:dyDescent="0.2">
      <c r="A74" s="41" t="s">
        <v>49</v>
      </c>
      <c r="B74" s="41"/>
      <c r="C74" s="41"/>
      <c r="D74" s="41"/>
      <c r="E74" s="41"/>
      <c r="F74" s="27">
        <f>SUM(F58:F73)</f>
        <v>0</v>
      </c>
      <c r="G74" s="27">
        <f>SUM(G58:G73)</f>
        <v>0</v>
      </c>
    </row>
    <row r="75" spans="1:7" ht="12.75" customHeight="1" x14ac:dyDescent="0.2">
      <c r="A75" s="43" t="s">
        <v>85</v>
      </c>
      <c r="B75" s="43"/>
      <c r="C75" s="43"/>
      <c r="D75" s="43"/>
      <c r="E75" s="43"/>
      <c r="F75" s="43"/>
      <c r="G75" s="43"/>
    </row>
    <row r="76" spans="1:7" ht="24" x14ac:dyDescent="0.2">
      <c r="A76" s="4" t="s">
        <v>1</v>
      </c>
      <c r="B76" s="5" t="s">
        <v>2</v>
      </c>
      <c r="C76" s="4" t="s">
        <v>3</v>
      </c>
      <c r="D76" s="4" t="s">
        <v>4</v>
      </c>
      <c r="E76" s="4" t="s">
        <v>5</v>
      </c>
      <c r="F76" s="4" t="s">
        <v>6</v>
      </c>
      <c r="G76" s="4" t="s">
        <v>7</v>
      </c>
    </row>
    <row r="77" spans="1:7" x14ac:dyDescent="0.2">
      <c r="A77" s="28">
        <v>1</v>
      </c>
      <c r="B77" s="34" t="s">
        <v>86</v>
      </c>
      <c r="C77" s="7" t="s">
        <v>87</v>
      </c>
      <c r="D77" s="35">
        <v>12</v>
      </c>
      <c r="E77" s="32"/>
      <c r="F77" s="33">
        <f t="shared" ref="F77:F83" si="6">D77*E77</f>
        <v>0</v>
      </c>
      <c r="G77" s="33">
        <f t="shared" ref="G77:G83" si="7">F77*1.23</f>
        <v>0</v>
      </c>
    </row>
    <row r="78" spans="1:7" x14ac:dyDescent="0.2">
      <c r="A78" s="28">
        <v>2</v>
      </c>
      <c r="B78" s="34" t="s">
        <v>88</v>
      </c>
      <c r="C78" s="7" t="s">
        <v>87</v>
      </c>
      <c r="D78" s="35">
        <v>2</v>
      </c>
      <c r="E78" s="32"/>
      <c r="F78" s="33">
        <f t="shared" si="6"/>
        <v>0</v>
      </c>
      <c r="G78" s="33">
        <f t="shared" si="7"/>
        <v>0</v>
      </c>
    </row>
    <row r="79" spans="1:7" x14ac:dyDescent="0.2">
      <c r="A79" s="28">
        <v>3</v>
      </c>
      <c r="B79" s="34" t="s">
        <v>89</v>
      </c>
      <c r="C79" s="7" t="s">
        <v>87</v>
      </c>
      <c r="D79" s="35">
        <v>4</v>
      </c>
      <c r="E79" s="32"/>
      <c r="F79" s="33">
        <f t="shared" si="6"/>
        <v>0</v>
      </c>
      <c r="G79" s="33">
        <f t="shared" si="7"/>
        <v>0</v>
      </c>
    </row>
    <row r="80" spans="1:7" x14ac:dyDescent="0.2">
      <c r="A80" s="28">
        <v>4</v>
      </c>
      <c r="B80" s="34" t="s">
        <v>90</v>
      </c>
      <c r="C80" s="7" t="s">
        <v>87</v>
      </c>
      <c r="D80" s="35">
        <v>1</v>
      </c>
      <c r="E80" s="32"/>
      <c r="F80" s="33">
        <f t="shared" si="6"/>
        <v>0</v>
      </c>
      <c r="G80" s="33">
        <f t="shared" si="7"/>
        <v>0</v>
      </c>
    </row>
    <row r="81" spans="1:7" x14ac:dyDescent="0.2">
      <c r="A81" s="28">
        <v>5</v>
      </c>
      <c r="B81" s="34" t="s">
        <v>91</v>
      </c>
      <c r="C81" s="7" t="s">
        <v>87</v>
      </c>
      <c r="D81" s="35">
        <v>2</v>
      </c>
      <c r="E81" s="32"/>
      <c r="F81" s="33">
        <f t="shared" si="6"/>
        <v>0</v>
      </c>
      <c r="G81" s="33">
        <f t="shared" si="7"/>
        <v>0</v>
      </c>
    </row>
    <row r="82" spans="1:7" ht="24" x14ac:dyDescent="0.2">
      <c r="A82" s="28">
        <v>6</v>
      </c>
      <c r="B82" s="34" t="s">
        <v>92</v>
      </c>
      <c r="C82" s="7" t="s">
        <v>87</v>
      </c>
      <c r="D82" s="35">
        <v>1</v>
      </c>
      <c r="E82" s="32"/>
      <c r="F82" s="33">
        <f t="shared" si="6"/>
        <v>0</v>
      </c>
      <c r="G82" s="33">
        <f t="shared" si="7"/>
        <v>0</v>
      </c>
    </row>
    <row r="83" spans="1:7" x14ac:dyDescent="0.2">
      <c r="A83" s="28">
        <v>7</v>
      </c>
      <c r="B83" s="34" t="s">
        <v>93</v>
      </c>
      <c r="C83" s="7" t="s">
        <v>87</v>
      </c>
      <c r="D83" s="35">
        <v>3</v>
      </c>
      <c r="E83" s="32"/>
      <c r="F83" s="33">
        <f t="shared" si="6"/>
        <v>0</v>
      </c>
      <c r="G83" s="33">
        <f t="shared" si="7"/>
        <v>0</v>
      </c>
    </row>
    <row r="84" spans="1:7" x14ac:dyDescent="0.2">
      <c r="A84" s="41" t="s">
        <v>49</v>
      </c>
      <c r="B84" s="41"/>
      <c r="C84" s="41"/>
      <c r="D84" s="41"/>
      <c r="E84" s="41"/>
      <c r="F84" s="27">
        <f>SUM(F77:F83)</f>
        <v>0</v>
      </c>
      <c r="G84" s="27">
        <f>SUM(G77:G83)</f>
        <v>0</v>
      </c>
    </row>
    <row r="85" spans="1:7" ht="12.75" customHeight="1" x14ac:dyDescent="0.2">
      <c r="A85" s="43" t="s">
        <v>94</v>
      </c>
      <c r="B85" s="43"/>
      <c r="C85" s="43"/>
      <c r="D85" s="43"/>
      <c r="E85" s="43"/>
      <c r="F85" s="43"/>
      <c r="G85" s="43"/>
    </row>
    <row r="86" spans="1:7" ht="24" x14ac:dyDescent="0.2">
      <c r="A86" s="4" t="s">
        <v>1</v>
      </c>
      <c r="B86" s="5" t="s">
        <v>2</v>
      </c>
      <c r="C86" s="4" t="s">
        <v>3</v>
      </c>
      <c r="D86" s="4" t="s">
        <v>4</v>
      </c>
      <c r="E86" s="4" t="s">
        <v>5</v>
      </c>
      <c r="F86" s="4" t="s">
        <v>6</v>
      </c>
      <c r="G86" s="4" t="s">
        <v>7</v>
      </c>
    </row>
    <row r="87" spans="1:7" ht="24" x14ac:dyDescent="0.2">
      <c r="A87" s="28">
        <v>1</v>
      </c>
      <c r="B87" s="34" t="s">
        <v>95</v>
      </c>
      <c r="C87" s="7" t="s">
        <v>96</v>
      </c>
      <c r="D87" s="36">
        <v>1</v>
      </c>
      <c r="E87" s="32"/>
      <c r="F87" s="33">
        <f t="shared" ref="F87:F94" si="8">D87*E87</f>
        <v>0</v>
      </c>
      <c r="G87" s="33">
        <f t="shared" ref="G87:G94" si="9">F87*1.23</f>
        <v>0</v>
      </c>
    </row>
    <row r="88" spans="1:7" ht="24" x14ac:dyDescent="0.2">
      <c r="A88" s="28">
        <v>2</v>
      </c>
      <c r="B88" s="34" t="s">
        <v>97</v>
      </c>
      <c r="C88" s="7" t="s">
        <v>96</v>
      </c>
      <c r="D88" s="36">
        <v>2</v>
      </c>
      <c r="E88" s="32"/>
      <c r="F88" s="33">
        <f t="shared" si="8"/>
        <v>0</v>
      </c>
      <c r="G88" s="33">
        <f t="shared" si="9"/>
        <v>0</v>
      </c>
    </row>
    <row r="89" spans="1:7" ht="24" x14ac:dyDescent="0.2">
      <c r="A89" s="28">
        <v>3</v>
      </c>
      <c r="B89" s="34" t="s">
        <v>98</v>
      </c>
      <c r="C89" s="7" t="s">
        <v>99</v>
      </c>
      <c r="D89" s="36">
        <v>1</v>
      </c>
      <c r="E89" s="32"/>
      <c r="F89" s="33">
        <f t="shared" si="8"/>
        <v>0</v>
      </c>
      <c r="G89" s="33">
        <f t="shared" si="9"/>
        <v>0</v>
      </c>
    </row>
    <row r="90" spans="1:7" ht="24" x14ac:dyDescent="0.2">
      <c r="A90" s="28">
        <v>4</v>
      </c>
      <c r="B90" s="34" t="s">
        <v>100</v>
      </c>
      <c r="C90" s="7" t="s">
        <v>101</v>
      </c>
      <c r="D90" s="36">
        <v>2</v>
      </c>
      <c r="E90" s="32"/>
      <c r="F90" s="33">
        <f t="shared" si="8"/>
        <v>0</v>
      </c>
      <c r="G90" s="33">
        <f t="shared" si="9"/>
        <v>0</v>
      </c>
    </row>
    <row r="91" spans="1:7" ht="24" x14ac:dyDescent="0.2">
      <c r="A91" s="28">
        <v>5</v>
      </c>
      <c r="B91" s="37" t="s">
        <v>102</v>
      </c>
      <c r="C91" s="7" t="s">
        <v>103</v>
      </c>
      <c r="D91" s="36">
        <v>2</v>
      </c>
      <c r="E91" s="32"/>
      <c r="F91" s="33">
        <f t="shared" si="8"/>
        <v>0</v>
      </c>
      <c r="G91" s="33">
        <f t="shared" si="9"/>
        <v>0</v>
      </c>
    </row>
    <row r="92" spans="1:7" ht="24" x14ac:dyDescent="0.2">
      <c r="A92" s="28">
        <v>6</v>
      </c>
      <c r="B92" s="37" t="s">
        <v>102</v>
      </c>
      <c r="C92" s="7" t="s">
        <v>104</v>
      </c>
      <c r="D92" s="36">
        <v>2</v>
      </c>
      <c r="E92" s="32"/>
      <c r="F92" s="33">
        <f t="shared" si="8"/>
        <v>0</v>
      </c>
      <c r="G92" s="33">
        <f t="shared" si="9"/>
        <v>0</v>
      </c>
    </row>
    <row r="93" spans="1:7" ht="24" x14ac:dyDescent="0.2">
      <c r="A93" s="28">
        <v>7</v>
      </c>
      <c r="B93" s="37" t="s">
        <v>102</v>
      </c>
      <c r="C93" s="7" t="s">
        <v>105</v>
      </c>
      <c r="D93" s="36">
        <v>2</v>
      </c>
      <c r="E93" s="32"/>
      <c r="F93" s="33">
        <f t="shared" si="8"/>
        <v>0</v>
      </c>
      <c r="G93" s="33">
        <f t="shared" si="9"/>
        <v>0</v>
      </c>
    </row>
    <row r="94" spans="1:7" ht="24" x14ac:dyDescent="0.2">
      <c r="A94" s="28">
        <v>8</v>
      </c>
      <c r="B94" s="37" t="s">
        <v>102</v>
      </c>
      <c r="C94" s="7" t="s">
        <v>106</v>
      </c>
      <c r="D94" s="36">
        <v>2</v>
      </c>
      <c r="E94" s="32"/>
      <c r="F94" s="33">
        <f t="shared" si="8"/>
        <v>0</v>
      </c>
      <c r="G94" s="33">
        <f t="shared" si="9"/>
        <v>0</v>
      </c>
    </row>
    <row r="95" spans="1:7" x14ac:dyDescent="0.2">
      <c r="A95" s="41" t="s">
        <v>49</v>
      </c>
      <c r="B95" s="41"/>
      <c r="C95" s="41"/>
      <c r="D95" s="41"/>
      <c r="E95" s="41"/>
      <c r="F95" s="27">
        <f>SUM(F87:F94)</f>
        <v>0</v>
      </c>
      <c r="G95" s="27">
        <f>SUM(G87:G94)</f>
        <v>0</v>
      </c>
    </row>
    <row r="97" spans="1:7" x14ac:dyDescent="0.2">
      <c r="A97" s="42" t="s">
        <v>107</v>
      </c>
      <c r="B97" s="42"/>
      <c r="C97" s="42"/>
      <c r="D97" s="42"/>
      <c r="E97" s="42"/>
      <c r="F97" s="27">
        <f>F40+F55+F74+F84+F95</f>
        <v>0</v>
      </c>
      <c r="G97" s="32">
        <f>G40+G55+G74+G84+G95</f>
        <v>0</v>
      </c>
    </row>
  </sheetData>
  <mergeCells count="14">
    <mergeCell ref="A97:E97"/>
    <mergeCell ref="A75:G75"/>
    <mergeCell ref="A85:G85"/>
    <mergeCell ref="A1:G1"/>
    <mergeCell ref="A2:G2"/>
    <mergeCell ref="A3:G3"/>
    <mergeCell ref="A84:E84"/>
    <mergeCell ref="A95:E95"/>
    <mergeCell ref="A40:E40"/>
    <mergeCell ref="A55:E55"/>
    <mergeCell ref="A4:G4"/>
    <mergeCell ref="A41:G41"/>
    <mergeCell ref="A56:G56"/>
    <mergeCell ref="A74:E74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</cp:lastModifiedBy>
  <cp:lastPrinted>2021-04-22T10:25:55Z</cp:lastPrinted>
  <dcterms:created xsi:type="dcterms:W3CDTF">2021-04-22T09:13:20Z</dcterms:created>
  <dcterms:modified xsi:type="dcterms:W3CDTF">2021-04-22T10:44:20Z</dcterms:modified>
</cp:coreProperties>
</file>