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ZAMOWIENIA PUBLICZNE SI\ZAPYTANIA OFERTOWE\2022\SI-2 Mat. eksploatacyjne\ZAPYTANIE OFERTOWE\"/>
    </mc:Choice>
  </mc:AlternateContent>
  <bookViews>
    <workbookView xWindow="0" yWindow="0" windowWidth="28800" windowHeight="1212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F72" i="1" l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51" i="1"/>
  <c r="G51" i="1" s="1"/>
  <c r="F52" i="1"/>
  <c r="G52" i="1" s="1"/>
  <c r="F53" i="1"/>
  <c r="G53" i="1" s="1"/>
  <c r="F96" i="1" l="1"/>
  <c r="G96" i="1" s="1"/>
  <c r="F95" i="1"/>
  <c r="G95" i="1" s="1"/>
  <c r="F94" i="1"/>
  <c r="G94" i="1" s="1"/>
  <c r="F93" i="1"/>
  <c r="G93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71" i="1"/>
  <c r="G71" i="1" s="1"/>
  <c r="F70" i="1"/>
  <c r="G70" i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/>
  <c r="F62" i="1"/>
  <c r="G62" i="1" s="1"/>
  <c r="F61" i="1"/>
  <c r="G61" i="1" s="1"/>
  <c r="F60" i="1"/>
  <c r="G60" i="1" s="1"/>
  <c r="F59" i="1"/>
  <c r="G59" i="1" s="1"/>
  <c r="F58" i="1"/>
  <c r="G58" i="1" s="1"/>
  <c r="F57" i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97" i="1" l="1"/>
  <c r="F80" i="1"/>
  <c r="G57" i="1"/>
  <c r="G80" i="1" s="1"/>
  <c r="F90" i="1"/>
  <c r="G90" i="1"/>
  <c r="F54" i="1"/>
  <c r="F37" i="1"/>
  <c r="G37" i="1"/>
  <c r="G97" i="1"/>
  <c r="G54" i="1"/>
  <c r="F99" i="1" l="1"/>
  <c r="G99" i="1"/>
</calcChain>
</file>

<file path=xl/sharedStrings.xml><?xml version="1.0" encoding="utf-8"?>
<sst xmlns="http://schemas.openxmlformats.org/spreadsheetml/2006/main" count="206" uniqueCount="89">
  <si>
    <t>MCDN ul. Lubelska 23</t>
  </si>
  <si>
    <t>LP.</t>
  </si>
  <si>
    <t>Nazwa Drukarki, mater. Ekspl.</t>
  </si>
  <si>
    <t>Rodzaj</t>
  </si>
  <si>
    <t>Ilość szt.</t>
  </si>
  <si>
    <t>Cena netto</t>
  </si>
  <si>
    <t>Wartość netto</t>
  </si>
  <si>
    <t>wartość brutto</t>
  </si>
  <si>
    <t>Toner czarny</t>
  </si>
  <si>
    <t>Toner czerwony</t>
  </si>
  <si>
    <t>Toner niebieski</t>
  </si>
  <si>
    <t>Toner żółty</t>
  </si>
  <si>
    <t>LEXMARK E 460 DN</t>
  </si>
  <si>
    <t>Bęben</t>
  </si>
  <si>
    <t>Bęben komplet</t>
  </si>
  <si>
    <t>KYOCERA ECOSYS P2040dn</t>
  </si>
  <si>
    <t>Tusz czarny</t>
  </si>
  <si>
    <t>BROTHER MFC-L2740DW</t>
  </si>
  <si>
    <t>Kyocera 3252 ci yellow</t>
  </si>
  <si>
    <t>Kyocera 3252 ci cyan</t>
  </si>
  <si>
    <t>Kyocera 3252 ci magenta</t>
  </si>
  <si>
    <t>RAZEM</t>
  </si>
  <si>
    <t>ODN Kraków</t>
  </si>
  <si>
    <t>HP 1020</t>
  </si>
  <si>
    <t>HP 1522 MFP</t>
  </si>
  <si>
    <t>Kyocera Taskalfa 4002i</t>
  </si>
  <si>
    <t>poj. na zużyty toner</t>
  </si>
  <si>
    <t>Kyocera Ecosys P2040 dn</t>
  </si>
  <si>
    <t>Samsung ProXpress C3060 FR</t>
  </si>
  <si>
    <t>ODN Nowy Sącz</t>
  </si>
  <si>
    <t xml:space="preserve">TONER CZARNY  </t>
  </si>
  <si>
    <t>TONER NIEBIESKI</t>
  </si>
  <si>
    <t>TONER ŻÓŁTY</t>
  </si>
  <si>
    <t>TONER CZERWONY</t>
  </si>
  <si>
    <t>BĘBEN ŚWIATŁOCZUŁY</t>
  </si>
  <si>
    <t>ODN Tarnów</t>
  </si>
  <si>
    <t>HP LaserJet 1020</t>
  </si>
  <si>
    <t>ODN Oswięcim</t>
  </si>
  <si>
    <t>Razem wszystkie Ośrodki</t>
  </si>
  <si>
    <t>Formularz cenowy</t>
  </si>
  <si>
    <t>Dostawa materiałów eksploatacyjnych do urządzeń drukujących dla Małopolskiego Centrum Doskonalenia Nauczycieli i Ośrodków.</t>
  </si>
  <si>
    <t xml:space="preserve">SAMSUNG CLP 670 </t>
  </si>
  <si>
    <t>LEXMARK C792de</t>
  </si>
  <si>
    <t>OKI MC562 dnw</t>
  </si>
  <si>
    <t>OKI MC562 dnw 4 kolory</t>
  </si>
  <si>
    <t xml:space="preserve">SAMSUNG K 4300 </t>
  </si>
  <si>
    <t>Kyocera 3252 ci</t>
  </si>
  <si>
    <t>Kyocera 3253 ci</t>
  </si>
  <si>
    <t>KYOCERA ECOSYS P3145dn</t>
  </si>
  <si>
    <t>toner czarny ORYGINALNY</t>
  </si>
  <si>
    <t>Kyocera TASKALFA 3252 ci</t>
  </si>
  <si>
    <t>Toner czarny ORYGINALNY</t>
  </si>
  <si>
    <t>Toner czerwony ORYGINALNY</t>
  </si>
  <si>
    <t>Toner niebieski ORYGINALNY</t>
  </si>
  <si>
    <t>Toner żółty ORYGINALNY</t>
  </si>
  <si>
    <t>Znak sprawy: SI.261.2.2022</t>
  </si>
  <si>
    <t>HP Color Laser Jet Pro M254nw (HP 203X CF540X)</t>
  </si>
  <si>
    <t>HP Color Laser Jet Pro M254nw (HP 203X CF541X)</t>
  </si>
  <si>
    <t>HP Color Laser Jet Pro M254nw (HP 203X CF542X)</t>
  </si>
  <si>
    <t>HP Color Laser Jet Pro M254nw (HP 203X CF543X)</t>
  </si>
  <si>
    <t>Kyocera ECOSYS P2040dn (TK1160)</t>
  </si>
  <si>
    <t>Kyocera ECOSYS M2040dn (TK1170)</t>
  </si>
  <si>
    <t>KYOCERA ECOSYS P2040dn Bęben (DK-1150)</t>
  </si>
  <si>
    <t>Lexmark 460DN (0E460X21E)</t>
  </si>
  <si>
    <t>Lexmark 460DN (0E260X22G)</t>
  </si>
  <si>
    <t>OKI MC 562w (44469803)</t>
  </si>
  <si>
    <t>OKI MC 562w (44469706)</t>
  </si>
  <si>
    <t>OKI MC 562w (44469704)</t>
  </si>
  <si>
    <t>OKI MC 562w (44469705)</t>
  </si>
  <si>
    <t>OKI MC 562w komplet bębnów (44968301)</t>
  </si>
  <si>
    <t>OKI MC 562w pas transferu (44472202)</t>
  </si>
  <si>
    <t>PAS TRANSFERU</t>
  </si>
  <si>
    <t>HP LJ P2014 (Q7553A )</t>
  </si>
  <si>
    <t>HP LJ 1010/1020 (Q2612A)</t>
  </si>
  <si>
    <t>KYOCERA Task Alfa 221 (TK-435)</t>
  </si>
  <si>
    <t>Samsung K4300LX (MLT-D708L)</t>
  </si>
  <si>
    <t>KYOCERA Task Alfa 3532ci (TK-8335K)</t>
  </si>
  <si>
    <t>KYOCERA Task Alfa 3532ci (TK-8335C)</t>
  </si>
  <si>
    <t>KYOCERA Task Alfa 3532ci (TK-8335Y)</t>
  </si>
  <si>
    <t>KYOCERA Task Alfa 3532ci (TK-8335M)</t>
  </si>
  <si>
    <t>Kyocera TASKalfa 3252</t>
  </si>
  <si>
    <t xml:space="preserve"> TONER CZARNY</t>
  </si>
  <si>
    <t xml:space="preserve"> TONER NIEBIESKI</t>
  </si>
  <si>
    <t>Samsung SCX -4521 F</t>
  </si>
  <si>
    <t>Kyocera Ecosys P2040 dw</t>
  </si>
  <si>
    <t>BĘBEN</t>
  </si>
  <si>
    <t>Kyocera 3252 ci BLACK</t>
  </si>
  <si>
    <t>TONER CZARNY</t>
  </si>
  <si>
    <t>Załacznik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</si>
</sst>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zł&quot;"/>
    <numFmt numFmtId="166" formatCode="#,##0.00\ &quot;zł&quot;"/>
  </numFmts>
  <fonts count="11" x14ac:knownFonts="1"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6" fillId="4" borderId="4" xfId="1" applyNumberFormat="1" applyFont="1" applyFill="1" applyBorder="1" applyAlignment="1">
      <alignment horizontal="right" vertical="center" wrapText="1"/>
    </xf>
    <xf numFmtId="165" fontId="5" fillId="4" borderId="4" xfId="1" applyNumberFormat="1" applyFont="1" applyFill="1" applyBorder="1" applyAlignment="1">
      <alignment horizontal="right" wrapText="1"/>
    </xf>
    <xf numFmtId="165" fontId="5" fillId="4" borderId="4" xfId="1" applyNumberFormat="1" applyFont="1" applyFill="1" applyBorder="1" applyAlignment="1">
      <alignment wrapText="1"/>
    </xf>
    <xf numFmtId="165" fontId="6" fillId="4" borderId="4" xfId="1" applyNumberFormat="1" applyFont="1" applyFill="1" applyBorder="1" applyAlignment="1">
      <alignment wrapText="1"/>
    </xf>
    <xf numFmtId="165" fontId="6" fillId="0" borderId="4" xfId="1" applyNumberFormat="1" applyFont="1" applyBorder="1" applyAlignment="1">
      <alignment wrapText="1"/>
    </xf>
    <xf numFmtId="166" fontId="4" fillId="2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7" fillId="5" borderId="1" xfId="1" applyFont="1" applyFill="1" applyBorder="1" applyAlignment="1">
      <alignment horizontal="left" vertical="center" wrapText="1"/>
    </xf>
    <xf numFmtId="164" fontId="7" fillId="4" borderId="1" xfId="1" applyFont="1" applyFill="1" applyBorder="1" applyAlignment="1">
      <alignment horizontal="center" vertical="center" wrapText="1"/>
    </xf>
    <xf numFmtId="164" fontId="8" fillId="4" borderId="1" xfId="1" applyFont="1" applyFill="1" applyBorder="1" applyAlignment="1">
      <alignment horizontal="center" vertical="center" wrapText="1"/>
    </xf>
    <xf numFmtId="164" fontId="7" fillId="5" borderId="1" xfId="1" applyFont="1" applyFill="1" applyBorder="1" applyAlignment="1">
      <alignment vertical="center" wrapText="1"/>
    </xf>
    <xf numFmtId="164" fontId="7" fillId="3" borderId="1" xfId="1" applyFont="1" applyFill="1" applyBorder="1" applyAlignment="1">
      <alignment vertical="center" wrapText="1"/>
    </xf>
    <xf numFmtId="164" fontId="7" fillId="6" borderId="1" xfId="1" applyFont="1" applyFill="1" applyBorder="1" applyAlignment="1">
      <alignment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zoomScale="190" zoomScaleNormal="190" workbookViewId="0">
      <selection activeCell="A2" sqref="A2:G2"/>
    </sheetView>
  </sheetViews>
  <sheetFormatPr defaultRowHeight="12" x14ac:dyDescent="0.2"/>
  <cols>
    <col min="1" max="1" width="4.42578125" style="1" customWidth="1"/>
    <col min="2" max="2" width="24.28515625" style="2" customWidth="1"/>
    <col min="3" max="3" width="15.7109375" style="3" customWidth="1"/>
    <col min="4" max="4" width="6.42578125" style="1" customWidth="1"/>
    <col min="5" max="5" width="8.7109375" style="3" customWidth="1"/>
    <col min="6" max="6" width="10.42578125" style="3" customWidth="1"/>
    <col min="7" max="7" width="12" style="3" customWidth="1"/>
    <col min="8" max="16384" width="9.140625" style="3"/>
  </cols>
  <sheetData>
    <row r="1" spans="1:7" x14ac:dyDescent="0.2">
      <c r="A1" s="18"/>
      <c r="D1" s="18"/>
      <c r="G1" s="3" t="s">
        <v>88</v>
      </c>
    </row>
    <row r="2" spans="1:7" x14ac:dyDescent="0.2">
      <c r="A2" s="31" t="s">
        <v>55</v>
      </c>
      <c r="B2" s="31"/>
      <c r="C2" s="31"/>
      <c r="D2" s="31"/>
      <c r="E2" s="31"/>
      <c r="F2" s="31"/>
      <c r="G2" s="31"/>
    </row>
    <row r="3" spans="1:7" x14ac:dyDescent="0.2">
      <c r="A3" s="32" t="s">
        <v>39</v>
      </c>
      <c r="B3" s="32"/>
      <c r="C3" s="32"/>
      <c r="D3" s="32"/>
      <c r="E3" s="32"/>
      <c r="F3" s="32"/>
      <c r="G3" s="32"/>
    </row>
    <row r="4" spans="1:7" ht="33.75" customHeight="1" x14ac:dyDescent="0.2">
      <c r="A4" s="33" t="s">
        <v>40</v>
      </c>
      <c r="B4" s="33"/>
      <c r="C4" s="33"/>
      <c r="D4" s="33"/>
      <c r="E4" s="33"/>
      <c r="F4" s="33"/>
      <c r="G4" s="33"/>
    </row>
    <row r="5" spans="1:7" ht="12.75" customHeight="1" x14ac:dyDescent="0.2">
      <c r="A5" s="29" t="s">
        <v>0</v>
      </c>
      <c r="B5" s="29"/>
      <c r="C5" s="29"/>
      <c r="D5" s="29"/>
      <c r="E5" s="29"/>
      <c r="F5" s="29"/>
      <c r="G5" s="29"/>
    </row>
    <row r="6" spans="1:7" ht="24" x14ac:dyDescent="0.2">
      <c r="A6" s="6" t="s">
        <v>1</v>
      </c>
      <c r="B6" s="17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spans="1:7" x14ac:dyDescent="0.2">
      <c r="A7" s="7">
        <v>1</v>
      </c>
      <c r="B7" s="19" t="s">
        <v>41</v>
      </c>
      <c r="C7" s="20" t="s">
        <v>8</v>
      </c>
      <c r="D7" s="21">
        <v>2</v>
      </c>
      <c r="E7" s="8"/>
      <c r="F7" s="9">
        <f>E7*D7</f>
        <v>0</v>
      </c>
      <c r="G7" s="9">
        <f>F7*1.23</f>
        <v>0</v>
      </c>
    </row>
    <row r="8" spans="1:7" x14ac:dyDescent="0.2">
      <c r="A8" s="7">
        <v>2</v>
      </c>
      <c r="B8" s="19" t="s">
        <v>41</v>
      </c>
      <c r="C8" s="20" t="s">
        <v>9</v>
      </c>
      <c r="D8" s="21">
        <v>2</v>
      </c>
      <c r="E8" s="8"/>
      <c r="F8" s="10">
        <f t="shared" ref="F8:F36" si="0">E8*D8</f>
        <v>0</v>
      </c>
      <c r="G8" s="10">
        <f t="shared" ref="G8:G36" si="1">F8*1.23</f>
        <v>0</v>
      </c>
    </row>
    <row r="9" spans="1:7" x14ac:dyDescent="0.2">
      <c r="A9" s="7">
        <v>3</v>
      </c>
      <c r="B9" s="19" t="s">
        <v>41</v>
      </c>
      <c r="C9" s="20" t="s">
        <v>10</v>
      </c>
      <c r="D9" s="21">
        <v>2</v>
      </c>
      <c r="E9" s="11"/>
      <c r="F9" s="10">
        <f t="shared" si="0"/>
        <v>0</v>
      </c>
      <c r="G9" s="10">
        <f t="shared" si="1"/>
        <v>0</v>
      </c>
    </row>
    <row r="10" spans="1:7" x14ac:dyDescent="0.2">
      <c r="A10" s="7">
        <v>4</v>
      </c>
      <c r="B10" s="19" t="s">
        <v>41</v>
      </c>
      <c r="C10" s="20" t="s">
        <v>11</v>
      </c>
      <c r="D10" s="21">
        <v>2</v>
      </c>
      <c r="E10" s="11"/>
      <c r="F10" s="10">
        <f t="shared" si="0"/>
        <v>0</v>
      </c>
      <c r="G10" s="10">
        <f t="shared" si="1"/>
        <v>0</v>
      </c>
    </row>
    <row r="11" spans="1:7" x14ac:dyDescent="0.2">
      <c r="A11" s="7">
        <v>5</v>
      </c>
      <c r="B11" s="19" t="s">
        <v>12</v>
      </c>
      <c r="C11" s="20" t="s">
        <v>8</v>
      </c>
      <c r="D11" s="21">
        <v>3</v>
      </c>
      <c r="E11" s="11"/>
      <c r="F11" s="10">
        <f t="shared" si="0"/>
        <v>0</v>
      </c>
      <c r="G11" s="10">
        <f t="shared" si="1"/>
        <v>0</v>
      </c>
    </row>
    <row r="12" spans="1:7" x14ac:dyDescent="0.2">
      <c r="A12" s="7">
        <v>6</v>
      </c>
      <c r="B12" s="19" t="s">
        <v>12</v>
      </c>
      <c r="C12" s="20" t="s">
        <v>13</v>
      </c>
      <c r="D12" s="21">
        <v>2</v>
      </c>
      <c r="E12" s="11"/>
      <c r="F12" s="10">
        <f t="shared" si="0"/>
        <v>0</v>
      </c>
      <c r="G12" s="10">
        <f t="shared" si="1"/>
        <v>0</v>
      </c>
    </row>
    <row r="13" spans="1:7" x14ac:dyDescent="0.2">
      <c r="A13" s="7">
        <v>7</v>
      </c>
      <c r="B13" s="19" t="s">
        <v>42</v>
      </c>
      <c r="C13" s="20" t="s">
        <v>8</v>
      </c>
      <c r="D13" s="21">
        <v>1</v>
      </c>
      <c r="E13" s="11"/>
      <c r="F13" s="10">
        <f t="shared" si="0"/>
        <v>0</v>
      </c>
      <c r="G13" s="10">
        <f t="shared" si="1"/>
        <v>0</v>
      </c>
    </row>
    <row r="14" spans="1:7" x14ac:dyDescent="0.2">
      <c r="A14" s="7">
        <v>8</v>
      </c>
      <c r="B14" s="19" t="s">
        <v>42</v>
      </c>
      <c r="C14" s="20" t="s">
        <v>10</v>
      </c>
      <c r="D14" s="21">
        <v>1</v>
      </c>
      <c r="E14" s="11"/>
      <c r="F14" s="10">
        <f t="shared" si="0"/>
        <v>0</v>
      </c>
      <c r="G14" s="10">
        <f t="shared" si="1"/>
        <v>0</v>
      </c>
    </row>
    <row r="15" spans="1:7" x14ac:dyDescent="0.2">
      <c r="A15" s="7">
        <v>9</v>
      </c>
      <c r="B15" s="19" t="s">
        <v>42</v>
      </c>
      <c r="C15" s="20" t="s">
        <v>9</v>
      </c>
      <c r="D15" s="21">
        <v>1</v>
      </c>
      <c r="E15" s="12"/>
      <c r="F15" s="10">
        <f t="shared" si="0"/>
        <v>0</v>
      </c>
      <c r="G15" s="10">
        <f t="shared" si="1"/>
        <v>0</v>
      </c>
    </row>
    <row r="16" spans="1:7" x14ac:dyDescent="0.2">
      <c r="A16" s="7">
        <v>10</v>
      </c>
      <c r="B16" s="19" t="s">
        <v>42</v>
      </c>
      <c r="C16" s="20" t="s">
        <v>11</v>
      </c>
      <c r="D16" s="21">
        <v>1</v>
      </c>
      <c r="E16" s="12"/>
      <c r="F16" s="10">
        <f t="shared" si="0"/>
        <v>0</v>
      </c>
      <c r="G16" s="10">
        <f t="shared" si="1"/>
        <v>0</v>
      </c>
    </row>
    <row r="17" spans="1:7" x14ac:dyDescent="0.2">
      <c r="A17" s="7">
        <v>11</v>
      </c>
      <c r="B17" s="22" t="s">
        <v>43</v>
      </c>
      <c r="C17" s="20" t="s">
        <v>8</v>
      </c>
      <c r="D17" s="21">
        <v>2</v>
      </c>
      <c r="E17" s="12"/>
      <c r="F17" s="10">
        <f t="shared" si="0"/>
        <v>0</v>
      </c>
      <c r="G17" s="10">
        <f t="shared" si="1"/>
        <v>0</v>
      </c>
    </row>
    <row r="18" spans="1:7" x14ac:dyDescent="0.2">
      <c r="A18" s="7">
        <v>12</v>
      </c>
      <c r="B18" s="22" t="s">
        <v>43</v>
      </c>
      <c r="C18" s="20" t="s">
        <v>11</v>
      </c>
      <c r="D18" s="21">
        <v>2</v>
      </c>
      <c r="E18" s="12"/>
      <c r="F18" s="10">
        <f t="shared" si="0"/>
        <v>0</v>
      </c>
      <c r="G18" s="10">
        <f t="shared" si="1"/>
        <v>0</v>
      </c>
    </row>
    <row r="19" spans="1:7" x14ac:dyDescent="0.2">
      <c r="A19" s="7">
        <v>13</v>
      </c>
      <c r="B19" s="22" t="s">
        <v>43</v>
      </c>
      <c r="C19" s="20" t="s">
        <v>10</v>
      </c>
      <c r="D19" s="21">
        <v>2</v>
      </c>
      <c r="E19" s="12"/>
      <c r="F19" s="10">
        <f t="shared" si="0"/>
        <v>0</v>
      </c>
      <c r="G19" s="10">
        <f t="shared" si="1"/>
        <v>0</v>
      </c>
    </row>
    <row r="20" spans="1:7" x14ac:dyDescent="0.2">
      <c r="A20" s="7">
        <v>14</v>
      </c>
      <c r="B20" s="22" t="s">
        <v>43</v>
      </c>
      <c r="C20" s="20" t="s">
        <v>9</v>
      </c>
      <c r="D20" s="21">
        <v>2</v>
      </c>
      <c r="E20" s="12"/>
      <c r="F20" s="10">
        <f t="shared" si="0"/>
        <v>0</v>
      </c>
      <c r="G20" s="10">
        <f t="shared" si="1"/>
        <v>0</v>
      </c>
    </row>
    <row r="21" spans="1:7" x14ac:dyDescent="0.2">
      <c r="A21" s="7">
        <v>15</v>
      </c>
      <c r="B21" s="22" t="s">
        <v>44</v>
      </c>
      <c r="C21" s="20" t="s">
        <v>14</v>
      </c>
      <c r="D21" s="21">
        <v>1</v>
      </c>
      <c r="E21" s="12"/>
      <c r="F21" s="10">
        <f t="shared" si="0"/>
        <v>0</v>
      </c>
      <c r="G21" s="10">
        <f t="shared" si="1"/>
        <v>0</v>
      </c>
    </row>
    <row r="22" spans="1:7" x14ac:dyDescent="0.2">
      <c r="A22" s="7">
        <v>16</v>
      </c>
      <c r="B22" s="22" t="s">
        <v>45</v>
      </c>
      <c r="C22" s="20" t="s">
        <v>8</v>
      </c>
      <c r="D22" s="21">
        <v>2</v>
      </c>
      <c r="E22" s="12"/>
      <c r="F22" s="10">
        <f t="shared" si="0"/>
        <v>0</v>
      </c>
      <c r="G22" s="10">
        <f t="shared" si="1"/>
        <v>0</v>
      </c>
    </row>
    <row r="23" spans="1:7" x14ac:dyDescent="0.2">
      <c r="A23" s="7">
        <v>17</v>
      </c>
      <c r="B23" s="22" t="s">
        <v>15</v>
      </c>
      <c r="C23" s="20" t="s">
        <v>16</v>
      </c>
      <c r="D23" s="21">
        <v>6</v>
      </c>
      <c r="E23" s="12"/>
      <c r="F23" s="10">
        <f t="shared" si="0"/>
        <v>0</v>
      </c>
      <c r="G23" s="10">
        <f t="shared" si="1"/>
        <v>0</v>
      </c>
    </row>
    <row r="24" spans="1:7" x14ac:dyDescent="0.2">
      <c r="A24" s="7">
        <v>18</v>
      </c>
      <c r="B24" s="22" t="s">
        <v>15</v>
      </c>
      <c r="C24" s="20" t="s">
        <v>13</v>
      </c>
      <c r="D24" s="21">
        <v>4</v>
      </c>
      <c r="E24" s="11"/>
      <c r="F24" s="10">
        <f t="shared" si="0"/>
        <v>0</v>
      </c>
      <c r="G24" s="10">
        <f t="shared" si="1"/>
        <v>0</v>
      </c>
    </row>
    <row r="25" spans="1:7" x14ac:dyDescent="0.2">
      <c r="A25" s="7">
        <v>19</v>
      </c>
      <c r="B25" s="22" t="s">
        <v>17</v>
      </c>
      <c r="C25" s="20" t="s">
        <v>16</v>
      </c>
      <c r="D25" s="21">
        <v>3</v>
      </c>
      <c r="E25" s="11"/>
      <c r="F25" s="10">
        <f t="shared" si="0"/>
        <v>0</v>
      </c>
      <c r="G25" s="10">
        <f t="shared" si="1"/>
        <v>0</v>
      </c>
    </row>
    <row r="26" spans="1:7" x14ac:dyDescent="0.2">
      <c r="A26" s="7">
        <v>20</v>
      </c>
      <c r="B26" s="22" t="s">
        <v>17</v>
      </c>
      <c r="C26" s="20" t="s">
        <v>13</v>
      </c>
      <c r="D26" s="21">
        <v>1</v>
      </c>
      <c r="E26" s="11"/>
      <c r="F26" s="10">
        <f t="shared" si="0"/>
        <v>0</v>
      </c>
      <c r="G26" s="10">
        <f t="shared" si="1"/>
        <v>0</v>
      </c>
    </row>
    <row r="27" spans="1:7" x14ac:dyDescent="0.2">
      <c r="A27" s="7">
        <v>21</v>
      </c>
      <c r="B27" s="23" t="s">
        <v>46</v>
      </c>
      <c r="C27" s="20" t="s">
        <v>8</v>
      </c>
      <c r="D27" s="21">
        <v>4</v>
      </c>
      <c r="E27" s="11"/>
      <c r="F27" s="10">
        <f t="shared" si="0"/>
        <v>0</v>
      </c>
      <c r="G27" s="10">
        <f t="shared" si="1"/>
        <v>0</v>
      </c>
    </row>
    <row r="28" spans="1:7" x14ac:dyDescent="0.2">
      <c r="A28" s="7">
        <v>22</v>
      </c>
      <c r="B28" s="23" t="s">
        <v>46</v>
      </c>
      <c r="C28" s="20" t="s">
        <v>11</v>
      </c>
      <c r="D28" s="21">
        <v>4</v>
      </c>
      <c r="E28" s="11"/>
      <c r="F28" s="10">
        <f t="shared" si="0"/>
        <v>0</v>
      </c>
      <c r="G28" s="10">
        <f t="shared" si="1"/>
        <v>0</v>
      </c>
    </row>
    <row r="29" spans="1:7" x14ac:dyDescent="0.2">
      <c r="A29" s="7">
        <v>23</v>
      </c>
      <c r="B29" s="23" t="s">
        <v>46</v>
      </c>
      <c r="C29" s="20" t="s">
        <v>10</v>
      </c>
      <c r="D29" s="21">
        <v>4</v>
      </c>
      <c r="E29" s="11"/>
      <c r="F29" s="10">
        <f t="shared" si="0"/>
        <v>0</v>
      </c>
      <c r="G29" s="10">
        <f t="shared" si="1"/>
        <v>0</v>
      </c>
    </row>
    <row r="30" spans="1:7" x14ac:dyDescent="0.2">
      <c r="A30" s="7">
        <v>24</v>
      </c>
      <c r="B30" s="23" t="s">
        <v>46</v>
      </c>
      <c r="C30" s="20" t="s">
        <v>9</v>
      </c>
      <c r="D30" s="21">
        <v>4</v>
      </c>
      <c r="E30" s="11"/>
      <c r="F30" s="10">
        <f t="shared" si="0"/>
        <v>0</v>
      </c>
      <c r="G30" s="10">
        <f t="shared" si="1"/>
        <v>0</v>
      </c>
    </row>
    <row r="31" spans="1:7" x14ac:dyDescent="0.2">
      <c r="A31" s="7">
        <v>25</v>
      </c>
      <c r="B31" s="23" t="s">
        <v>47</v>
      </c>
      <c r="C31" s="20" t="s">
        <v>8</v>
      </c>
      <c r="D31" s="21">
        <v>3</v>
      </c>
      <c r="E31" s="11"/>
      <c r="F31" s="10">
        <f t="shared" si="0"/>
        <v>0</v>
      </c>
      <c r="G31" s="10">
        <f t="shared" si="1"/>
        <v>0</v>
      </c>
    </row>
    <row r="32" spans="1:7" x14ac:dyDescent="0.2">
      <c r="A32" s="7">
        <v>26</v>
      </c>
      <c r="B32" s="23" t="s">
        <v>47</v>
      </c>
      <c r="C32" s="20" t="s">
        <v>11</v>
      </c>
      <c r="D32" s="21">
        <v>3</v>
      </c>
      <c r="E32" s="11"/>
      <c r="F32" s="10">
        <f t="shared" si="0"/>
        <v>0</v>
      </c>
      <c r="G32" s="10">
        <f t="shared" si="1"/>
        <v>0</v>
      </c>
    </row>
    <row r="33" spans="1:7" x14ac:dyDescent="0.2">
      <c r="A33" s="7">
        <v>27</v>
      </c>
      <c r="B33" s="23" t="s">
        <v>47</v>
      </c>
      <c r="C33" s="20" t="s">
        <v>10</v>
      </c>
      <c r="D33" s="21">
        <v>3</v>
      </c>
      <c r="E33" s="11"/>
      <c r="F33" s="10">
        <f t="shared" si="0"/>
        <v>0</v>
      </c>
      <c r="G33" s="10">
        <f t="shared" si="1"/>
        <v>0</v>
      </c>
    </row>
    <row r="34" spans="1:7" x14ac:dyDescent="0.2">
      <c r="A34" s="7">
        <v>28</v>
      </c>
      <c r="B34" s="23" t="s">
        <v>47</v>
      </c>
      <c r="C34" s="20" t="s">
        <v>9</v>
      </c>
      <c r="D34" s="21">
        <v>3</v>
      </c>
      <c r="E34" s="11"/>
      <c r="F34" s="10">
        <f t="shared" si="0"/>
        <v>0</v>
      </c>
      <c r="G34" s="10">
        <f t="shared" si="1"/>
        <v>0</v>
      </c>
    </row>
    <row r="35" spans="1:7" x14ac:dyDescent="0.2">
      <c r="A35" s="7">
        <v>29</v>
      </c>
      <c r="B35" s="24" t="s">
        <v>48</v>
      </c>
      <c r="C35" s="20" t="s">
        <v>16</v>
      </c>
      <c r="D35" s="21">
        <v>4</v>
      </c>
      <c r="E35" s="11"/>
      <c r="F35" s="10">
        <f t="shared" si="0"/>
        <v>0</v>
      </c>
      <c r="G35" s="10">
        <f t="shared" si="1"/>
        <v>0</v>
      </c>
    </row>
    <row r="36" spans="1:7" x14ac:dyDescent="0.2">
      <c r="A36" s="7">
        <v>30</v>
      </c>
      <c r="B36" s="24" t="s">
        <v>48</v>
      </c>
      <c r="C36" s="20" t="s">
        <v>13</v>
      </c>
      <c r="D36" s="21">
        <v>1</v>
      </c>
      <c r="E36" s="11"/>
      <c r="F36" s="10">
        <f t="shared" si="0"/>
        <v>0</v>
      </c>
      <c r="G36" s="10">
        <f t="shared" si="1"/>
        <v>0</v>
      </c>
    </row>
    <row r="37" spans="1:7" x14ac:dyDescent="0.2">
      <c r="A37" s="34" t="s">
        <v>21</v>
      </c>
      <c r="B37" s="34"/>
      <c r="C37" s="34"/>
      <c r="D37" s="34"/>
      <c r="E37" s="34"/>
      <c r="F37" s="13">
        <f>SUM(F7:F36)</f>
        <v>0</v>
      </c>
      <c r="G37" s="13">
        <f>SUM(G7:G36)</f>
        <v>0</v>
      </c>
    </row>
    <row r="38" spans="1:7" ht="12.75" customHeight="1" x14ac:dyDescent="0.2">
      <c r="A38" s="30" t="s">
        <v>22</v>
      </c>
      <c r="B38" s="30"/>
      <c r="C38" s="30"/>
      <c r="D38" s="30"/>
      <c r="E38" s="30"/>
      <c r="F38" s="30"/>
      <c r="G38" s="30"/>
    </row>
    <row r="39" spans="1:7" ht="24" x14ac:dyDescent="0.2">
      <c r="A39" s="4" t="s">
        <v>1</v>
      </c>
      <c r="B39" s="5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</row>
    <row r="40" spans="1:7" x14ac:dyDescent="0.2">
      <c r="A40" s="14">
        <v>1</v>
      </c>
      <c r="B40" s="25" t="s">
        <v>23</v>
      </c>
      <c r="C40" s="20" t="s">
        <v>8</v>
      </c>
      <c r="D40" s="27">
        <v>1</v>
      </c>
      <c r="E40" s="15"/>
      <c r="F40" s="16">
        <f>D40*E40</f>
        <v>0</v>
      </c>
      <c r="G40" s="16">
        <f>F40*1.23</f>
        <v>0</v>
      </c>
    </row>
    <row r="41" spans="1:7" x14ac:dyDescent="0.2">
      <c r="A41" s="14">
        <v>2</v>
      </c>
      <c r="B41" s="25" t="s">
        <v>24</v>
      </c>
      <c r="C41" s="20" t="s">
        <v>8</v>
      </c>
      <c r="D41" s="27">
        <v>1</v>
      </c>
      <c r="E41" s="15"/>
      <c r="F41" s="16">
        <f t="shared" ref="F41:F53" si="2">D41*E41</f>
        <v>0</v>
      </c>
      <c r="G41" s="16">
        <f t="shared" ref="G41:G53" si="3">F41*1.23</f>
        <v>0</v>
      </c>
    </row>
    <row r="42" spans="1:7" x14ac:dyDescent="0.2">
      <c r="A42" s="14">
        <v>3</v>
      </c>
      <c r="B42" s="25" t="s">
        <v>25</v>
      </c>
      <c r="C42" s="20" t="s">
        <v>8</v>
      </c>
      <c r="D42" s="27">
        <v>2</v>
      </c>
      <c r="E42" s="15"/>
      <c r="F42" s="16">
        <f t="shared" si="2"/>
        <v>0</v>
      </c>
      <c r="G42" s="16">
        <f t="shared" si="3"/>
        <v>0</v>
      </c>
    </row>
    <row r="43" spans="1:7" x14ac:dyDescent="0.2">
      <c r="A43" s="14">
        <v>4</v>
      </c>
      <c r="B43" s="25" t="s">
        <v>25</v>
      </c>
      <c r="C43" s="26" t="s">
        <v>26</v>
      </c>
      <c r="D43" s="27">
        <v>1</v>
      </c>
      <c r="E43" s="15"/>
      <c r="F43" s="16">
        <f t="shared" si="2"/>
        <v>0</v>
      </c>
      <c r="G43" s="16">
        <f t="shared" si="3"/>
        <v>0</v>
      </c>
    </row>
    <row r="44" spans="1:7" x14ac:dyDescent="0.2">
      <c r="A44" s="14">
        <v>5</v>
      </c>
      <c r="B44" s="25" t="s">
        <v>27</v>
      </c>
      <c r="C44" s="20" t="s">
        <v>8</v>
      </c>
      <c r="D44" s="27">
        <v>3</v>
      </c>
      <c r="E44" s="15"/>
      <c r="F44" s="16">
        <f t="shared" si="2"/>
        <v>0</v>
      </c>
      <c r="G44" s="16">
        <f t="shared" si="3"/>
        <v>0</v>
      </c>
    </row>
    <row r="45" spans="1:7" ht="22.5" x14ac:dyDescent="0.2">
      <c r="A45" s="14">
        <v>6</v>
      </c>
      <c r="B45" s="25" t="s">
        <v>28</v>
      </c>
      <c r="C45" s="26" t="s">
        <v>51</v>
      </c>
      <c r="D45" s="27">
        <v>1</v>
      </c>
      <c r="E45" s="15"/>
      <c r="F45" s="16">
        <f t="shared" si="2"/>
        <v>0</v>
      </c>
      <c r="G45" s="16">
        <f t="shared" si="3"/>
        <v>0</v>
      </c>
    </row>
    <row r="46" spans="1:7" ht="22.5" x14ac:dyDescent="0.2">
      <c r="A46" s="14">
        <v>7</v>
      </c>
      <c r="B46" s="25" t="s">
        <v>28</v>
      </c>
      <c r="C46" s="26" t="s">
        <v>52</v>
      </c>
      <c r="D46" s="27">
        <v>1</v>
      </c>
      <c r="E46" s="15"/>
      <c r="F46" s="16">
        <f t="shared" si="2"/>
        <v>0</v>
      </c>
      <c r="G46" s="16">
        <f t="shared" si="3"/>
        <v>0</v>
      </c>
    </row>
    <row r="47" spans="1:7" ht="24.75" customHeight="1" x14ac:dyDescent="0.2">
      <c r="A47" s="14">
        <v>8</v>
      </c>
      <c r="B47" s="25" t="s">
        <v>28</v>
      </c>
      <c r="C47" s="26" t="s">
        <v>53</v>
      </c>
      <c r="D47" s="27">
        <v>1</v>
      </c>
      <c r="E47" s="15"/>
      <c r="F47" s="16">
        <f t="shared" si="2"/>
        <v>0</v>
      </c>
      <c r="G47" s="16">
        <f t="shared" si="3"/>
        <v>0</v>
      </c>
    </row>
    <row r="48" spans="1:7" ht="22.5" x14ac:dyDescent="0.2">
      <c r="A48" s="14">
        <v>9</v>
      </c>
      <c r="B48" s="25" t="s">
        <v>28</v>
      </c>
      <c r="C48" s="26" t="s">
        <v>54</v>
      </c>
      <c r="D48" s="27">
        <v>2</v>
      </c>
      <c r="E48" s="15"/>
      <c r="F48" s="16">
        <f t="shared" si="2"/>
        <v>0</v>
      </c>
      <c r="G48" s="16">
        <f t="shared" si="3"/>
        <v>0</v>
      </c>
    </row>
    <row r="49" spans="1:7" x14ac:dyDescent="0.2">
      <c r="A49" s="14">
        <v>10</v>
      </c>
      <c r="B49" s="25" t="s">
        <v>28</v>
      </c>
      <c r="C49" s="26" t="s">
        <v>26</v>
      </c>
      <c r="D49" s="28">
        <v>1</v>
      </c>
      <c r="E49" s="15"/>
      <c r="F49" s="16">
        <f t="shared" si="2"/>
        <v>0</v>
      </c>
      <c r="G49" s="16">
        <f t="shared" si="3"/>
        <v>0</v>
      </c>
    </row>
    <row r="50" spans="1:7" ht="22.5" x14ac:dyDescent="0.2">
      <c r="A50" s="14">
        <v>11</v>
      </c>
      <c r="B50" s="25" t="s">
        <v>50</v>
      </c>
      <c r="C50" s="26" t="s">
        <v>49</v>
      </c>
      <c r="D50" s="28">
        <v>2</v>
      </c>
      <c r="E50" s="15"/>
      <c r="F50" s="16">
        <f t="shared" si="2"/>
        <v>0</v>
      </c>
      <c r="G50" s="16">
        <f t="shared" si="3"/>
        <v>0</v>
      </c>
    </row>
    <row r="51" spans="1:7" ht="22.5" x14ac:dyDescent="0.2">
      <c r="A51" s="14">
        <v>12</v>
      </c>
      <c r="B51" s="25" t="s">
        <v>50</v>
      </c>
      <c r="C51" s="26" t="s">
        <v>52</v>
      </c>
      <c r="D51" s="28">
        <v>2</v>
      </c>
      <c r="E51" s="15"/>
      <c r="F51" s="16">
        <f t="shared" si="2"/>
        <v>0</v>
      </c>
      <c r="G51" s="16">
        <f t="shared" si="3"/>
        <v>0</v>
      </c>
    </row>
    <row r="52" spans="1:7" ht="22.5" x14ac:dyDescent="0.2">
      <c r="A52" s="14">
        <v>13</v>
      </c>
      <c r="B52" s="25" t="s">
        <v>50</v>
      </c>
      <c r="C52" s="26" t="s">
        <v>53</v>
      </c>
      <c r="D52" s="28">
        <v>2</v>
      </c>
      <c r="E52" s="15"/>
      <c r="F52" s="16">
        <f t="shared" si="2"/>
        <v>0</v>
      </c>
      <c r="G52" s="16">
        <f t="shared" si="3"/>
        <v>0</v>
      </c>
    </row>
    <row r="53" spans="1:7" ht="22.5" x14ac:dyDescent="0.2">
      <c r="A53" s="14">
        <v>14</v>
      </c>
      <c r="B53" s="25" t="s">
        <v>50</v>
      </c>
      <c r="C53" s="26" t="s">
        <v>54</v>
      </c>
      <c r="D53" s="28">
        <v>2</v>
      </c>
      <c r="E53" s="15"/>
      <c r="F53" s="16">
        <f t="shared" si="2"/>
        <v>0</v>
      </c>
      <c r="G53" s="16">
        <f t="shared" si="3"/>
        <v>0</v>
      </c>
    </row>
    <row r="54" spans="1:7" x14ac:dyDescent="0.2">
      <c r="A54" s="34" t="s">
        <v>21</v>
      </c>
      <c r="B54" s="34"/>
      <c r="C54" s="34"/>
      <c r="D54" s="34"/>
      <c r="E54" s="34"/>
      <c r="F54" s="13">
        <f>SUM(F40:F53)</f>
        <v>0</v>
      </c>
      <c r="G54" s="13">
        <f>SUM(G40:G53)</f>
        <v>0</v>
      </c>
    </row>
    <row r="55" spans="1:7" ht="12.75" customHeight="1" x14ac:dyDescent="0.2">
      <c r="A55" s="30" t="s">
        <v>29</v>
      </c>
      <c r="B55" s="30"/>
      <c r="C55" s="30"/>
      <c r="D55" s="30"/>
      <c r="E55" s="30"/>
      <c r="F55" s="30"/>
      <c r="G55" s="30"/>
    </row>
    <row r="56" spans="1:7" ht="24" x14ac:dyDescent="0.2">
      <c r="A56" s="4" t="s">
        <v>1</v>
      </c>
      <c r="B56" s="5" t="s">
        <v>2</v>
      </c>
      <c r="C56" s="4" t="s">
        <v>3</v>
      </c>
      <c r="D56" s="4" t="s">
        <v>4</v>
      </c>
      <c r="E56" s="4" t="s">
        <v>5</v>
      </c>
      <c r="F56" s="4" t="s">
        <v>6</v>
      </c>
      <c r="G56" s="4" t="s">
        <v>7</v>
      </c>
    </row>
    <row r="57" spans="1:7" ht="22.5" x14ac:dyDescent="0.2">
      <c r="A57" s="14">
        <v>1</v>
      </c>
      <c r="B57" s="19" t="s">
        <v>56</v>
      </c>
      <c r="C57" s="20" t="s">
        <v>30</v>
      </c>
      <c r="D57" s="27">
        <v>1</v>
      </c>
      <c r="E57" s="15"/>
      <c r="F57" s="16">
        <f t="shared" ref="F57:F79" si="4">D57*E57</f>
        <v>0</v>
      </c>
      <c r="G57" s="16">
        <f t="shared" ref="G57:G79" si="5">F57*1.23</f>
        <v>0</v>
      </c>
    </row>
    <row r="58" spans="1:7" ht="22.5" x14ac:dyDescent="0.2">
      <c r="A58" s="14">
        <v>2</v>
      </c>
      <c r="B58" s="19" t="s">
        <v>57</v>
      </c>
      <c r="C58" s="20" t="s">
        <v>31</v>
      </c>
      <c r="D58" s="27">
        <v>1</v>
      </c>
      <c r="E58" s="15"/>
      <c r="F58" s="16">
        <f t="shared" si="4"/>
        <v>0</v>
      </c>
      <c r="G58" s="16">
        <f t="shared" si="5"/>
        <v>0</v>
      </c>
    </row>
    <row r="59" spans="1:7" ht="22.5" x14ac:dyDescent="0.2">
      <c r="A59" s="14">
        <v>3</v>
      </c>
      <c r="B59" s="19" t="s">
        <v>58</v>
      </c>
      <c r="C59" s="20" t="s">
        <v>32</v>
      </c>
      <c r="D59" s="27">
        <v>1</v>
      </c>
      <c r="E59" s="15"/>
      <c r="F59" s="16">
        <f t="shared" si="4"/>
        <v>0</v>
      </c>
      <c r="G59" s="16">
        <f t="shared" si="5"/>
        <v>0</v>
      </c>
    </row>
    <row r="60" spans="1:7" ht="22.5" x14ac:dyDescent="0.2">
      <c r="A60" s="14">
        <v>4</v>
      </c>
      <c r="B60" s="19" t="s">
        <v>59</v>
      </c>
      <c r="C60" s="20" t="s">
        <v>33</v>
      </c>
      <c r="D60" s="27">
        <v>1</v>
      </c>
      <c r="E60" s="15"/>
      <c r="F60" s="16">
        <f t="shared" si="4"/>
        <v>0</v>
      </c>
      <c r="G60" s="16">
        <f t="shared" si="5"/>
        <v>0</v>
      </c>
    </row>
    <row r="61" spans="1:7" ht="22.5" x14ac:dyDescent="0.2">
      <c r="A61" s="14">
        <v>5</v>
      </c>
      <c r="B61" s="19" t="s">
        <v>60</v>
      </c>
      <c r="C61" s="20" t="s">
        <v>30</v>
      </c>
      <c r="D61" s="27">
        <v>1</v>
      </c>
      <c r="E61" s="15"/>
      <c r="F61" s="16">
        <f t="shared" si="4"/>
        <v>0</v>
      </c>
      <c r="G61" s="16">
        <f t="shared" si="5"/>
        <v>0</v>
      </c>
    </row>
    <row r="62" spans="1:7" ht="22.5" x14ac:dyDescent="0.2">
      <c r="A62" s="14">
        <v>6</v>
      </c>
      <c r="B62" s="19" t="s">
        <v>61</v>
      </c>
      <c r="C62" s="20" t="s">
        <v>30</v>
      </c>
      <c r="D62" s="27">
        <v>1</v>
      </c>
      <c r="E62" s="15"/>
      <c r="F62" s="16">
        <f t="shared" si="4"/>
        <v>0</v>
      </c>
      <c r="G62" s="16">
        <f t="shared" si="5"/>
        <v>0</v>
      </c>
    </row>
    <row r="63" spans="1:7" ht="22.5" x14ac:dyDescent="0.2">
      <c r="A63" s="14">
        <v>7</v>
      </c>
      <c r="B63" s="19" t="s">
        <v>62</v>
      </c>
      <c r="C63" s="20" t="s">
        <v>34</v>
      </c>
      <c r="D63" s="27">
        <v>1</v>
      </c>
      <c r="E63" s="15"/>
      <c r="F63" s="16">
        <f t="shared" si="4"/>
        <v>0</v>
      </c>
      <c r="G63" s="16">
        <f t="shared" si="5"/>
        <v>0</v>
      </c>
    </row>
    <row r="64" spans="1:7" x14ac:dyDescent="0.2">
      <c r="A64" s="14">
        <v>8</v>
      </c>
      <c r="B64" s="19" t="s">
        <v>63</v>
      </c>
      <c r="C64" s="20" t="s">
        <v>30</v>
      </c>
      <c r="D64" s="27">
        <v>1</v>
      </c>
      <c r="E64" s="15"/>
      <c r="F64" s="16">
        <f t="shared" si="4"/>
        <v>0</v>
      </c>
      <c r="G64" s="16">
        <f t="shared" si="5"/>
        <v>0</v>
      </c>
    </row>
    <row r="65" spans="1:7" ht="22.5" x14ac:dyDescent="0.2">
      <c r="A65" s="14">
        <v>9</v>
      </c>
      <c r="B65" s="19" t="s">
        <v>64</v>
      </c>
      <c r="C65" s="20" t="s">
        <v>34</v>
      </c>
      <c r="D65" s="27">
        <v>1</v>
      </c>
      <c r="E65" s="15"/>
      <c r="F65" s="16">
        <f t="shared" si="4"/>
        <v>0</v>
      </c>
      <c r="G65" s="16">
        <f t="shared" si="5"/>
        <v>0</v>
      </c>
    </row>
    <row r="66" spans="1:7" x14ac:dyDescent="0.2">
      <c r="A66" s="14">
        <v>10</v>
      </c>
      <c r="B66" s="19" t="s">
        <v>65</v>
      </c>
      <c r="C66" s="20" t="s">
        <v>30</v>
      </c>
      <c r="D66" s="27">
        <v>1</v>
      </c>
      <c r="E66" s="15"/>
      <c r="F66" s="16">
        <f t="shared" si="4"/>
        <v>0</v>
      </c>
      <c r="G66" s="16">
        <f t="shared" si="5"/>
        <v>0</v>
      </c>
    </row>
    <row r="67" spans="1:7" x14ac:dyDescent="0.2">
      <c r="A67" s="14">
        <v>11</v>
      </c>
      <c r="B67" s="19" t="s">
        <v>66</v>
      </c>
      <c r="C67" s="20" t="s">
        <v>31</v>
      </c>
      <c r="D67" s="27">
        <v>1</v>
      </c>
      <c r="E67" s="15"/>
      <c r="F67" s="16">
        <f t="shared" si="4"/>
        <v>0</v>
      </c>
      <c r="G67" s="16">
        <f t="shared" si="5"/>
        <v>0</v>
      </c>
    </row>
    <row r="68" spans="1:7" x14ac:dyDescent="0.2">
      <c r="A68" s="14">
        <v>12</v>
      </c>
      <c r="B68" s="19" t="s">
        <v>67</v>
      </c>
      <c r="C68" s="20" t="s">
        <v>32</v>
      </c>
      <c r="D68" s="27">
        <v>1</v>
      </c>
      <c r="E68" s="15"/>
      <c r="F68" s="16">
        <f t="shared" si="4"/>
        <v>0</v>
      </c>
      <c r="G68" s="16">
        <f t="shared" si="5"/>
        <v>0</v>
      </c>
    </row>
    <row r="69" spans="1:7" x14ac:dyDescent="0.2">
      <c r="A69" s="14">
        <v>13</v>
      </c>
      <c r="B69" s="19" t="s">
        <v>68</v>
      </c>
      <c r="C69" s="20" t="s">
        <v>33</v>
      </c>
      <c r="D69" s="27">
        <v>1</v>
      </c>
      <c r="E69" s="15"/>
      <c r="F69" s="16">
        <f t="shared" si="4"/>
        <v>0</v>
      </c>
      <c r="G69" s="16">
        <f t="shared" si="5"/>
        <v>0</v>
      </c>
    </row>
    <row r="70" spans="1:7" ht="22.5" x14ac:dyDescent="0.2">
      <c r="A70" s="14">
        <v>14</v>
      </c>
      <c r="B70" s="19" t="s">
        <v>69</v>
      </c>
      <c r="C70" s="20" t="s">
        <v>34</v>
      </c>
      <c r="D70" s="27">
        <v>1</v>
      </c>
      <c r="E70" s="15"/>
      <c r="F70" s="16">
        <f t="shared" si="4"/>
        <v>0</v>
      </c>
      <c r="G70" s="16">
        <f t="shared" si="5"/>
        <v>0</v>
      </c>
    </row>
    <row r="71" spans="1:7" ht="22.5" x14ac:dyDescent="0.2">
      <c r="A71" s="14">
        <v>15</v>
      </c>
      <c r="B71" s="19" t="s">
        <v>70</v>
      </c>
      <c r="C71" s="20" t="s">
        <v>71</v>
      </c>
      <c r="D71" s="27">
        <v>1</v>
      </c>
      <c r="E71" s="15"/>
      <c r="F71" s="16">
        <f t="shared" si="4"/>
        <v>0</v>
      </c>
      <c r="G71" s="16">
        <f t="shared" si="5"/>
        <v>0</v>
      </c>
    </row>
    <row r="72" spans="1:7" x14ac:dyDescent="0.2">
      <c r="A72" s="14">
        <v>16</v>
      </c>
      <c r="B72" s="19" t="s">
        <v>72</v>
      </c>
      <c r="C72" s="20" t="s">
        <v>30</v>
      </c>
      <c r="D72" s="27">
        <v>1</v>
      </c>
      <c r="E72" s="15"/>
      <c r="F72" s="16">
        <f t="shared" si="4"/>
        <v>0</v>
      </c>
      <c r="G72" s="16">
        <f t="shared" si="5"/>
        <v>0</v>
      </c>
    </row>
    <row r="73" spans="1:7" x14ac:dyDescent="0.2">
      <c r="A73" s="14">
        <v>17</v>
      </c>
      <c r="B73" s="19" t="s">
        <v>73</v>
      </c>
      <c r="C73" s="20" t="s">
        <v>30</v>
      </c>
      <c r="D73" s="27">
        <v>0</v>
      </c>
      <c r="E73" s="15"/>
      <c r="F73" s="16">
        <f t="shared" si="4"/>
        <v>0</v>
      </c>
      <c r="G73" s="16">
        <f t="shared" si="5"/>
        <v>0</v>
      </c>
    </row>
    <row r="74" spans="1:7" ht="22.5" x14ac:dyDescent="0.2">
      <c r="A74" s="14">
        <v>18</v>
      </c>
      <c r="B74" s="19" t="s">
        <v>74</v>
      </c>
      <c r="C74" s="20" t="s">
        <v>30</v>
      </c>
      <c r="D74" s="27">
        <v>1</v>
      </c>
      <c r="E74" s="15"/>
      <c r="F74" s="16">
        <f t="shared" si="4"/>
        <v>0</v>
      </c>
      <c r="G74" s="16">
        <f t="shared" si="5"/>
        <v>0</v>
      </c>
    </row>
    <row r="75" spans="1:7" x14ac:dyDescent="0.2">
      <c r="A75" s="14">
        <v>19</v>
      </c>
      <c r="B75" s="19" t="s">
        <v>75</v>
      </c>
      <c r="C75" s="20" t="s">
        <v>30</v>
      </c>
      <c r="D75" s="27">
        <v>1</v>
      </c>
      <c r="E75" s="15"/>
      <c r="F75" s="16">
        <f t="shared" si="4"/>
        <v>0</v>
      </c>
      <c r="G75" s="16">
        <f t="shared" si="5"/>
        <v>0</v>
      </c>
    </row>
    <row r="76" spans="1:7" ht="22.5" x14ac:dyDescent="0.2">
      <c r="A76" s="14">
        <v>20</v>
      </c>
      <c r="B76" s="19" t="s">
        <v>76</v>
      </c>
      <c r="C76" s="20" t="s">
        <v>30</v>
      </c>
      <c r="D76" s="27">
        <v>1</v>
      </c>
      <c r="E76" s="15"/>
      <c r="F76" s="16">
        <f t="shared" si="4"/>
        <v>0</v>
      </c>
      <c r="G76" s="16">
        <f t="shared" si="5"/>
        <v>0</v>
      </c>
    </row>
    <row r="77" spans="1:7" ht="22.5" x14ac:dyDescent="0.2">
      <c r="A77" s="14">
        <v>21</v>
      </c>
      <c r="B77" s="19" t="s">
        <v>77</v>
      </c>
      <c r="C77" s="20" t="s">
        <v>31</v>
      </c>
      <c r="D77" s="27">
        <v>1</v>
      </c>
      <c r="E77" s="15"/>
      <c r="F77" s="16">
        <f t="shared" si="4"/>
        <v>0</v>
      </c>
      <c r="G77" s="16">
        <f t="shared" si="5"/>
        <v>0</v>
      </c>
    </row>
    <row r="78" spans="1:7" ht="22.5" x14ac:dyDescent="0.2">
      <c r="A78" s="14">
        <v>22</v>
      </c>
      <c r="B78" s="19" t="s">
        <v>78</v>
      </c>
      <c r="C78" s="20" t="s">
        <v>32</v>
      </c>
      <c r="D78" s="27">
        <v>1</v>
      </c>
      <c r="E78" s="15"/>
      <c r="F78" s="16">
        <f t="shared" si="4"/>
        <v>0</v>
      </c>
      <c r="G78" s="16">
        <f t="shared" si="5"/>
        <v>0</v>
      </c>
    </row>
    <row r="79" spans="1:7" ht="22.5" x14ac:dyDescent="0.2">
      <c r="A79" s="14">
        <v>23</v>
      </c>
      <c r="B79" s="19" t="s">
        <v>79</v>
      </c>
      <c r="C79" s="20" t="s">
        <v>33</v>
      </c>
      <c r="D79" s="27">
        <v>1</v>
      </c>
      <c r="E79" s="15"/>
      <c r="F79" s="16">
        <f t="shared" si="4"/>
        <v>0</v>
      </c>
      <c r="G79" s="16">
        <f t="shared" si="5"/>
        <v>0</v>
      </c>
    </row>
    <row r="80" spans="1:7" x14ac:dyDescent="0.2">
      <c r="A80" s="34" t="s">
        <v>21</v>
      </c>
      <c r="B80" s="34"/>
      <c r="C80" s="34"/>
      <c r="D80" s="34"/>
      <c r="E80" s="34"/>
      <c r="F80" s="13">
        <f>SUM(F57:F79)</f>
        <v>0</v>
      </c>
      <c r="G80" s="13">
        <f>SUM(G57:G79)</f>
        <v>0</v>
      </c>
    </row>
    <row r="81" spans="1:7" ht="12.75" customHeight="1" x14ac:dyDescent="0.2">
      <c r="A81" s="30" t="s">
        <v>35</v>
      </c>
      <c r="B81" s="30"/>
      <c r="C81" s="30"/>
      <c r="D81" s="30"/>
      <c r="E81" s="30"/>
      <c r="F81" s="30"/>
      <c r="G81" s="30"/>
    </row>
    <row r="82" spans="1:7" ht="24" x14ac:dyDescent="0.2">
      <c r="A82" s="4" t="s">
        <v>1</v>
      </c>
      <c r="B82" s="5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</row>
    <row r="83" spans="1:7" x14ac:dyDescent="0.2">
      <c r="A83" s="14">
        <v>1</v>
      </c>
      <c r="B83" s="19" t="s">
        <v>80</v>
      </c>
      <c r="C83" s="20" t="s">
        <v>81</v>
      </c>
      <c r="D83" s="27">
        <v>3</v>
      </c>
      <c r="E83" s="15"/>
      <c r="F83" s="16">
        <f t="shared" ref="F83:F89" si="6">D83*E83</f>
        <v>0</v>
      </c>
      <c r="G83" s="16">
        <f t="shared" ref="G83:G89" si="7">F83*1.23</f>
        <v>0</v>
      </c>
    </row>
    <row r="84" spans="1:7" x14ac:dyDescent="0.2">
      <c r="A84" s="14">
        <v>2</v>
      </c>
      <c r="B84" s="19" t="s">
        <v>80</v>
      </c>
      <c r="C84" s="20" t="s">
        <v>82</v>
      </c>
      <c r="D84" s="27">
        <v>2</v>
      </c>
      <c r="E84" s="15"/>
      <c r="F84" s="16">
        <f t="shared" si="6"/>
        <v>0</v>
      </c>
      <c r="G84" s="16">
        <f t="shared" si="7"/>
        <v>0</v>
      </c>
    </row>
    <row r="85" spans="1:7" x14ac:dyDescent="0.2">
      <c r="A85" s="14">
        <v>3</v>
      </c>
      <c r="B85" s="19" t="s">
        <v>80</v>
      </c>
      <c r="C85" s="20" t="s">
        <v>33</v>
      </c>
      <c r="D85" s="27">
        <v>2</v>
      </c>
      <c r="E85" s="15"/>
      <c r="F85" s="16">
        <f t="shared" si="6"/>
        <v>0</v>
      </c>
      <c r="G85" s="16">
        <f t="shared" si="7"/>
        <v>0</v>
      </c>
    </row>
    <row r="86" spans="1:7" x14ac:dyDescent="0.2">
      <c r="A86" s="14">
        <v>4</v>
      </c>
      <c r="B86" s="19" t="s">
        <v>80</v>
      </c>
      <c r="C86" s="20" t="s">
        <v>32</v>
      </c>
      <c r="D86" s="27">
        <v>2</v>
      </c>
      <c r="E86" s="15"/>
      <c r="F86" s="16">
        <f t="shared" si="6"/>
        <v>0</v>
      </c>
      <c r="G86" s="16">
        <f t="shared" si="7"/>
        <v>0</v>
      </c>
    </row>
    <row r="87" spans="1:7" x14ac:dyDescent="0.2">
      <c r="A87" s="14">
        <v>5</v>
      </c>
      <c r="B87" s="19" t="s">
        <v>83</v>
      </c>
      <c r="C87" s="20" t="s">
        <v>81</v>
      </c>
      <c r="D87" s="27">
        <v>2</v>
      </c>
      <c r="E87" s="15"/>
      <c r="F87" s="16">
        <f t="shared" si="6"/>
        <v>0</v>
      </c>
      <c r="G87" s="16">
        <f t="shared" si="7"/>
        <v>0</v>
      </c>
    </row>
    <row r="88" spans="1:7" x14ac:dyDescent="0.2">
      <c r="A88" s="14">
        <v>6</v>
      </c>
      <c r="B88" s="19" t="s">
        <v>36</v>
      </c>
      <c r="C88" s="20" t="s">
        <v>81</v>
      </c>
      <c r="D88" s="27">
        <v>1</v>
      </c>
      <c r="E88" s="15"/>
      <c r="F88" s="16">
        <f t="shared" si="6"/>
        <v>0</v>
      </c>
      <c r="G88" s="16">
        <f t="shared" si="7"/>
        <v>0</v>
      </c>
    </row>
    <row r="89" spans="1:7" x14ac:dyDescent="0.2">
      <c r="A89" s="14">
        <v>7</v>
      </c>
      <c r="B89" s="19" t="s">
        <v>84</v>
      </c>
      <c r="C89" s="20" t="s">
        <v>85</v>
      </c>
      <c r="D89" s="27">
        <v>1</v>
      </c>
      <c r="E89" s="15"/>
      <c r="F89" s="16">
        <f t="shared" si="6"/>
        <v>0</v>
      </c>
      <c r="G89" s="16">
        <f t="shared" si="7"/>
        <v>0</v>
      </c>
    </row>
    <row r="90" spans="1:7" x14ac:dyDescent="0.2">
      <c r="A90" s="34" t="s">
        <v>21</v>
      </c>
      <c r="B90" s="34"/>
      <c r="C90" s="34"/>
      <c r="D90" s="34"/>
      <c r="E90" s="34"/>
      <c r="F90" s="13">
        <f>SUM(F83:F89)</f>
        <v>0</v>
      </c>
      <c r="G90" s="13">
        <f>SUM(G83:G89)</f>
        <v>0</v>
      </c>
    </row>
    <row r="91" spans="1:7" ht="12.75" customHeight="1" x14ac:dyDescent="0.2">
      <c r="A91" s="30" t="s">
        <v>37</v>
      </c>
      <c r="B91" s="30"/>
      <c r="C91" s="30"/>
      <c r="D91" s="30"/>
      <c r="E91" s="30"/>
      <c r="F91" s="30"/>
      <c r="G91" s="30"/>
    </row>
    <row r="92" spans="1:7" ht="24" x14ac:dyDescent="0.2">
      <c r="A92" s="4" t="s">
        <v>1</v>
      </c>
      <c r="B92" s="5" t="s">
        <v>2</v>
      </c>
      <c r="C92" s="4" t="s">
        <v>3</v>
      </c>
      <c r="D92" s="4" t="s">
        <v>4</v>
      </c>
      <c r="E92" s="4" t="s">
        <v>5</v>
      </c>
      <c r="F92" s="4" t="s">
        <v>6</v>
      </c>
      <c r="G92" s="4" t="s">
        <v>7</v>
      </c>
    </row>
    <row r="93" spans="1:7" x14ac:dyDescent="0.2">
      <c r="A93" s="14">
        <v>1</v>
      </c>
      <c r="B93" s="19" t="s">
        <v>86</v>
      </c>
      <c r="C93" s="20" t="s">
        <v>87</v>
      </c>
      <c r="D93" s="27">
        <v>3</v>
      </c>
      <c r="E93" s="15"/>
      <c r="F93" s="16">
        <f t="shared" ref="F93:F96" si="8">D93*E93</f>
        <v>0</v>
      </c>
      <c r="G93" s="16">
        <f t="shared" ref="G93:G96" si="9">F93*1.23</f>
        <v>0</v>
      </c>
    </row>
    <row r="94" spans="1:7" x14ac:dyDescent="0.2">
      <c r="A94" s="14">
        <v>2</v>
      </c>
      <c r="B94" s="19" t="s">
        <v>18</v>
      </c>
      <c r="C94" s="20" t="s">
        <v>32</v>
      </c>
      <c r="D94" s="27">
        <v>3</v>
      </c>
      <c r="E94" s="15"/>
      <c r="F94" s="16">
        <f t="shared" si="8"/>
        <v>0</v>
      </c>
      <c r="G94" s="16">
        <f t="shared" si="9"/>
        <v>0</v>
      </c>
    </row>
    <row r="95" spans="1:7" x14ac:dyDescent="0.2">
      <c r="A95" s="14">
        <v>3</v>
      </c>
      <c r="B95" s="19" t="s">
        <v>19</v>
      </c>
      <c r="C95" s="20" t="s">
        <v>31</v>
      </c>
      <c r="D95" s="27">
        <v>3</v>
      </c>
      <c r="E95" s="15"/>
      <c r="F95" s="16">
        <f t="shared" si="8"/>
        <v>0</v>
      </c>
      <c r="G95" s="16">
        <f t="shared" si="9"/>
        <v>0</v>
      </c>
    </row>
    <row r="96" spans="1:7" x14ac:dyDescent="0.2">
      <c r="A96" s="14">
        <v>4</v>
      </c>
      <c r="B96" s="19" t="s">
        <v>20</v>
      </c>
      <c r="C96" s="20" t="s">
        <v>33</v>
      </c>
      <c r="D96" s="27">
        <v>3</v>
      </c>
      <c r="E96" s="15"/>
      <c r="F96" s="16">
        <f t="shared" si="8"/>
        <v>0</v>
      </c>
      <c r="G96" s="16">
        <f t="shared" si="9"/>
        <v>0</v>
      </c>
    </row>
    <row r="97" spans="1:7" x14ac:dyDescent="0.2">
      <c r="A97" s="34" t="s">
        <v>21</v>
      </c>
      <c r="B97" s="34"/>
      <c r="C97" s="34"/>
      <c r="D97" s="34"/>
      <c r="E97" s="34"/>
      <c r="F97" s="13">
        <f>SUM(F93:F96)</f>
        <v>0</v>
      </c>
      <c r="G97" s="13">
        <f>SUM(G93:G96)</f>
        <v>0</v>
      </c>
    </row>
    <row r="99" spans="1:7" x14ac:dyDescent="0.2">
      <c r="A99" s="29" t="s">
        <v>38</v>
      </c>
      <c r="B99" s="29"/>
      <c r="C99" s="29"/>
      <c r="D99" s="29"/>
      <c r="E99" s="29"/>
      <c r="F99" s="13">
        <f>F37+F54+F80+F90+F97</f>
        <v>0</v>
      </c>
      <c r="G99" s="13">
        <f>G37+G54+G80+G90+G97</f>
        <v>0</v>
      </c>
    </row>
  </sheetData>
  <mergeCells count="14">
    <mergeCell ref="A99:E99"/>
    <mergeCell ref="A81:G81"/>
    <mergeCell ref="A91:G91"/>
    <mergeCell ref="A2:G2"/>
    <mergeCell ref="A3:G3"/>
    <mergeCell ref="A4:G4"/>
    <mergeCell ref="A90:E90"/>
    <mergeCell ref="A97:E97"/>
    <mergeCell ref="A37:E37"/>
    <mergeCell ref="A54:E54"/>
    <mergeCell ref="A5:G5"/>
    <mergeCell ref="A38:G38"/>
    <mergeCell ref="A55:G55"/>
    <mergeCell ref="A80:E80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cp:lastPrinted>2022-02-21T13:19:15Z</cp:lastPrinted>
  <dcterms:created xsi:type="dcterms:W3CDTF">2021-04-22T09:13:20Z</dcterms:created>
  <dcterms:modified xsi:type="dcterms:W3CDTF">2022-02-21T13:32:57Z</dcterms:modified>
</cp:coreProperties>
</file>